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90" windowWidth="20730" windowHeight="8970"/>
  </bookViews>
  <sheets>
    <sheet name="明细" sheetId="5" r:id="rId1"/>
    <sheet name="汇总" sheetId="4" r:id="rId2"/>
    <sheet name="Sheet1" sheetId="1" r:id="rId3"/>
    <sheet name="Sheet2" sheetId="2" r:id="rId4"/>
    <sheet name="Sheet3" sheetId="3" r:id="rId5"/>
  </sheets>
  <externalReferences>
    <externalReference r:id="rId6"/>
  </externalReferences>
  <definedNames>
    <definedName name="_Fill" localSheetId="1" hidden="1">[1]eqpmad2!#REF!</definedName>
    <definedName name="_Fill" localSheetId="0" hidden="1">[1]eqpmad2!#REF!</definedName>
    <definedName name="_Fill" hidden="1">[1]eqpmad2!#REF!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_Order1" hidden="1">255</definedName>
    <definedName name="_Order2" hidden="1">255</definedName>
    <definedName name="dss" localSheetId="1" hidden="1">#REF!</definedName>
    <definedName name="dss" localSheetId="0" hidden="1">#REF!</definedName>
    <definedName name="dss" hidden="1">#REF!</definedName>
  </definedNames>
  <calcPr calcId="145621"/>
</workbook>
</file>

<file path=xl/calcChain.xml><?xml version="1.0" encoding="utf-8"?>
<calcChain xmlns="http://schemas.openxmlformats.org/spreadsheetml/2006/main">
  <c r="E43" i="5" l="1"/>
  <c r="G42" i="5" l="1"/>
  <c r="H30" i="5"/>
  <c r="G14" i="5"/>
  <c r="G10" i="5"/>
  <c r="F5" i="4" l="1"/>
  <c r="F4" i="4"/>
  <c r="D8" i="4"/>
  <c r="E41" i="5"/>
  <c r="G41" i="5" s="1"/>
  <c r="E40" i="5"/>
  <c r="E39" i="5"/>
  <c r="G35" i="5"/>
  <c r="G34" i="5"/>
  <c r="H33" i="5"/>
  <c r="G33" i="5"/>
  <c r="G32" i="5"/>
  <c r="G31" i="5"/>
  <c r="G30" i="5"/>
  <c r="G29" i="5"/>
  <c r="G28" i="5"/>
  <c r="H27" i="5"/>
  <c r="G27" i="5"/>
  <c r="G26" i="5"/>
  <c r="G25" i="5"/>
  <c r="H24" i="5"/>
  <c r="G24" i="5"/>
  <c r="G23" i="5"/>
  <c r="G22" i="5"/>
  <c r="H21" i="5"/>
  <c r="G21" i="5"/>
  <c r="G20" i="5"/>
  <c r="G19" i="5"/>
  <c r="H18" i="5"/>
  <c r="G18" i="5"/>
  <c r="G13" i="5"/>
  <c r="G12" i="5"/>
  <c r="G11" i="5"/>
  <c r="G17" i="5"/>
  <c r="G16" i="5"/>
  <c r="H15" i="5"/>
  <c r="G15" i="5"/>
  <c r="G9" i="5"/>
  <c r="G8" i="5"/>
  <c r="G7" i="5"/>
  <c r="G6" i="5"/>
  <c r="G5" i="5"/>
  <c r="H4" i="5"/>
  <c r="G4" i="5"/>
  <c r="G38" i="5"/>
  <c r="G37" i="5"/>
  <c r="H36" i="5"/>
  <c r="G36" i="5"/>
  <c r="F7" i="4"/>
  <c r="F6" i="4"/>
  <c r="G39" i="5" l="1"/>
  <c r="H39" i="5"/>
  <c r="G40" i="5"/>
  <c r="F8" i="4"/>
  <c r="G43" i="5" l="1"/>
</calcChain>
</file>

<file path=xl/sharedStrings.xml><?xml version="1.0" encoding="utf-8"?>
<sst xmlns="http://schemas.openxmlformats.org/spreadsheetml/2006/main" count="137" uniqueCount="56">
  <si>
    <r>
      <rPr>
        <b/>
        <sz val="12"/>
        <color indexed="8"/>
        <rFont val="宋体"/>
        <family val="3"/>
        <charset val="134"/>
      </rPr>
      <t>序号</t>
    </r>
    <phoneticPr fontId="5" type="noConversion"/>
  </si>
  <si>
    <r>
      <rPr>
        <b/>
        <sz val="12"/>
        <color indexed="8"/>
        <rFont val="宋体"/>
        <family val="3"/>
        <charset val="134"/>
      </rPr>
      <t>单位</t>
    </r>
  </si>
  <si>
    <t>计划
数量</t>
    <phoneticPr fontId="5" type="noConversion"/>
  </si>
  <si>
    <t>审核：</t>
    <phoneticPr fontId="5" type="noConversion"/>
  </si>
  <si>
    <t>制表：</t>
    <phoneticPr fontId="5" type="noConversion"/>
  </si>
  <si>
    <t>日期：</t>
    <phoneticPr fontId="5" type="noConversion"/>
  </si>
  <si>
    <t>千克</t>
    <phoneticPr fontId="5" type="noConversion"/>
  </si>
  <si>
    <t>金额
（元）</t>
    <phoneticPr fontId="4" type="noConversion"/>
  </si>
  <si>
    <t>分项合计</t>
    <phoneticPr fontId="4" type="noConversion"/>
  </si>
  <si>
    <t>总计</t>
    <phoneticPr fontId="5" type="noConversion"/>
  </si>
  <si>
    <t>不含税单价（元）</t>
    <phoneticPr fontId="4" type="noConversion"/>
  </si>
  <si>
    <r>
      <rPr>
        <b/>
        <sz val="12"/>
        <color indexed="8"/>
        <rFont val="宋体"/>
        <family val="3"/>
        <charset val="134"/>
      </rPr>
      <t>设备</t>
    </r>
    <r>
      <rPr>
        <b/>
        <sz val="12"/>
        <color indexed="8"/>
        <rFont val="Times New Roman"/>
        <family val="1"/>
      </rPr>
      <t>/</t>
    </r>
    <r>
      <rPr>
        <b/>
        <sz val="12"/>
        <color indexed="8"/>
        <rFont val="宋体"/>
        <family val="3"/>
        <charset val="134"/>
      </rPr>
      <t>材料
名称</t>
    </r>
    <phoneticPr fontId="5" type="noConversion"/>
  </si>
  <si>
    <r>
      <rPr>
        <b/>
        <sz val="12"/>
        <color indexed="8"/>
        <rFont val="宋体"/>
        <family val="3"/>
        <charset val="134"/>
      </rPr>
      <t>备注</t>
    </r>
    <phoneticPr fontId="5" type="noConversion"/>
  </si>
  <si>
    <t>审核：</t>
    <phoneticPr fontId="5" type="noConversion"/>
  </si>
  <si>
    <t>日期：</t>
    <phoneticPr fontId="5" type="noConversion"/>
  </si>
  <si>
    <t>申请部门：驮卢生物制品所</t>
    <phoneticPr fontId="5" type="noConversion"/>
  </si>
  <si>
    <t>送货地点：驮卢公司生物所办公室</t>
    <phoneticPr fontId="5" type="noConversion"/>
  </si>
  <si>
    <t>开增值专票</t>
    <phoneticPr fontId="5" type="noConversion"/>
  </si>
  <si>
    <t>制表：</t>
    <phoneticPr fontId="5" type="noConversion"/>
  </si>
  <si>
    <t>日期：</t>
    <phoneticPr fontId="5" type="noConversion"/>
  </si>
  <si>
    <t>2018.12.07</t>
    <phoneticPr fontId="5" type="noConversion"/>
  </si>
  <si>
    <t>2019.01.12</t>
    <phoneticPr fontId="5" type="noConversion"/>
  </si>
  <si>
    <t>2019.02.01</t>
    <phoneticPr fontId="5" type="noConversion"/>
  </si>
  <si>
    <t>2019.02.28</t>
    <phoneticPr fontId="5" type="noConversion"/>
  </si>
  <si>
    <t>2019.08.10</t>
    <phoneticPr fontId="5" type="noConversion"/>
  </si>
  <si>
    <t>2019.05.25</t>
    <phoneticPr fontId="5" type="noConversion"/>
  </si>
  <si>
    <t>2019.05.02</t>
    <phoneticPr fontId="5" type="noConversion"/>
  </si>
  <si>
    <t>2019.04.10</t>
    <phoneticPr fontId="5" type="noConversion"/>
  </si>
  <si>
    <t>2019.03.19</t>
    <phoneticPr fontId="5" type="noConversion"/>
  </si>
  <si>
    <t>2019.10.27</t>
    <phoneticPr fontId="5" type="noConversion"/>
  </si>
  <si>
    <t>2018.11.18</t>
    <phoneticPr fontId="5" type="noConversion"/>
  </si>
  <si>
    <r>
      <rPr>
        <b/>
        <sz val="11"/>
        <color indexed="8"/>
        <rFont val="宋体"/>
        <family val="3"/>
        <charset val="134"/>
      </rPr>
      <t>单位</t>
    </r>
  </si>
  <si>
    <t>物料名称</t>
    <phoneticPr fontId="5" type="noConversion"/>
  </si>
  <si>
    <t>计划数量</t>
    <phoneticPr fontId="5" type="noConversion"/>
  </si>
  <si>
    <t>金额（元）</t>
    <phoneticPr fontId="4" type="noConversion"/>
  </si>
  <si>
    <t>小计（吨）</t>
    <phoneticPr fontId="5" type="noConversion"/>
  </si>
  <si>
    <t>早稻陈米</t>
    <phoneticPr fontId="5" type="noConversion"/>
  </si>
  <si>
    <t>早稻陈米</t>
    <phoneticPr fontId="4" type="noConversion"/>
  </si>
  <si>
    <t>早稻陈米</t>
    <phoneticPr fontId="4" type="noConversion"/>
  </si>
  <si>
    <r>
      <t>2018-2019</t>
    </r>
    <r>
      <rPr>
        <b/>
        <sz val="14"/>
        <color indexed="8"/>
        <rFont val="宋体"/>
        <family val="3"/>
        <charset val="134"/>
      </rPr>
      <t>榨季赤眼蜂生产/绿僵菌生产
物料采购计划及标准要求</t>
    </r>
    <phoneticPr fontId="5" type="noConversion"/>
  </si>
  <si>
    <r>
      <t>2018-2019</t>
    </r>
    <r>
      <rPr>
        <b/>
        <sz val="12"/>
        <color indexed="8"/>
        <rFont val="宋体"/>
        <family val="3"/>
        <charset val="134"/>
      </rPr>
      <t>榨季赤眼蜂生产/绿僵菌生产物料采购计划及标准要求</t>
    </r>
    <phoneticPr fontId="4" type="noConversion"/>
  </si>
  <si>
    <r>
      <rPr>
        <b/>
        <sz val="11"/>
        <color indexed="8"/>
        <rFont val="宋体"/>
        <family val="3"/>
        <charset val="134"/>
      </rPr>
      <t>序号</t>
    </r>
    <phoneticPr fontId="5" type="noConversion"/>
  </si>
  <si>
    <r>
      <rPr>
        <b/>
        <sz val="11"/>
        <color indexed="8"/>
        <rFont val="宋体"/>
        <family val="3"/>
        <charset val="134"/>
      </rPr>
      <t>送货时间</t>
    </r>
    <phoneticPr fontId="5" type="noConversion"/>
  </si>
  <si>
    <r>
      <rPr>
        <b/>
        <sz val="11"/>
        <color indexed="8"/>
        <rFont val="宋体"/>
        <family val="3"/>
        <charset val="134"/>
      </rPr>
      <t>玉米粉</t>
    </r>
    <phoneticPr fontId="5" type="noConversion"/>
  </si>
  <si>
    <r>
      <rPr>
        <b/>
        <sz val="11"/>
        <color indexed="8"/>
        <rFont val="宋体"/>
        <family val="3"/>
        <charset val="134"/>
      </rPr>
      <t>千克</t>
    </r>
    <phoneticPr fontId="5" type="noConversion"/>
  </si>
  <si>
    <r>
      <rPr>
        <b/>
        <sz val="11"/>
        <color indexed="8"/>
        <rFont val="宋体"/>
        <family val="3"/>
        <charset val="134"/>
      </rPr>
      <t>米糠</t>
    </r>
    <phoneticPr fontId="5" type="noConversion"/>
  </si>
  <si>
    <r>
      <rPr>
        <b/>
        <sz val="11"/>
        <color indexed="8"/>
        <rFont val="宋体"/>
        <family val="3"/>
        <charset val="134"/>
      </rPr>
      <t>碎米</t>
    </r>
    <phoneticPr fontId="5" type="noConversion"/>
  </si>
  <si>
    <r>
      <rPr>
        <b/>
        <sz val="11"/>
        <color indexed="8"/>
        <rFont val="宋体"/>
        <family val="3"/>
        <charset val="134"/>
      </rPr>
      <t>备注：</t>
    </r>
    <r>
      <rPr>
        <b/>
        <sz val="11"/>
        <color indexed="8"/>
        <rFont val="Times New Roman"/>
        <family val="1"/>
      </rPr>
      <t>1.</t>
    </r>
    <r>
      <rPr>
        <b/>
        <sz val="11"/>
        <color indexed="8"/>
        <rFont val="宋体"/>
        <family val="3"/>
        <charset val="134"/>
      </rPr>
      <t>所需物料均要求破碎度高、新鲜，无虫害、无杂质、无发霉发臭现象；</t>
    </r>
    <r>
      <rPr>
        <b/>
        <sz val="11"/>
        <color indexed="8"/>
        <rFont val="Times New Roman"/>
        <family val="1"/>
      </rPr>
      <t xml:space="preserve"> 2.</t>
    </r>
    <r>
      <rPr>
        <b/>
        <sz val="11"/>
        <color indexed="8"/>
        <rFont val="宋体"/>
        <family val="3"/>
        <charset val="134"/>
      </rPr>
      <t>玉米粉要求外观金黄色、碎米外观米白色；</t>
    </r>
    <r>
      <rPr>
        <b/>
        <sz val="11"/>
        <color indexed="8"/>
        <rFont val="Times New Roman"/>
        <family val="1"/>
      </rPr>
      <t>3.</t>
    </r>
    <r>
      <rPr>
        <b/>
        <sz val="11"/>
        <color indexed="8"/>
        <rFont val="宋体"/>
        <family val="3"/>
        <charset val="134"/>
      </rPr>
      <t>供货时间可能提前或者延后，供货数量亦可能有变动，具体以通知为准</t>
    </r>
    <phoneticPr fontId="5" type="noConversion"/>
  </si>
  <si>
    <r>
      <rPr>
        <b/>
        <sz val="12"/>
        <color indexed="8"/>
        <rFont val="宋体"/>
        <family val="3"/>
        <charset val="134"/>
      </rPr>
      <t>玉米粉</t>
    </r>
    <phoneticPr fontId="5" type="noConversion"/>
  </si>
  <si>
    <r>
      <rPr>
        <b/>
        <sz val="12"/>
        <color indexed="8"/>
        <rFont val="宋体"/>
        <family val="3"/>
        <charset val="134"/>
      </rPr>
      <t>千克</t>
    </r>
    <phoneticPr fontId="5" type="noConversion"/>
  </si>
  <si>
    <r>
      <rPr>
        <b/>
        <sz val="12"/>
        <color indexed="8"/>
        <rFont val="宋体"/>
        <family val="3"/>
        <charset val="134"/>
      </rPr>
      <t>米糠</t>
    </r>
    <phoneticPr fontId="5" type="noConversion"/>
  </si>
  <si>
    <r>
      <rPr>
        <b/>
        <sz val="12"/>
        <color indexed="8"/>
        <rFont val="宋体"/>
        <family val="3"/>
        <charset val="134"/>
      </rPr>
      <t>碎米</t>
    </r>
    <phoneticPr fontId="5" type="noConversion"/>
  </si>
  <si>
    <r>
      <rPr>
        <b/>
        <sz val="12"/>
        <color indexed="8"/>
        <rFont val="宋体"/>
        <family val="3"/>
        <charset val="134"/>
      </rPr>
      <t>备注：</t>
    </r>
    <r>
      <rPr>
        <b/>
        <sz val="12"/>
        <color indexed="8"/>
        <rFont val="Times New Roman"/>
        <family val="1"/>
      </rPr>
      <t>1.</t>
    </r>
    <r>
      <rPr>
        <b/>
        <sz val="12"/>
        <color indexed="8"/>
        <rFont val="宋体"/>
        <family val="3"/>
        <charset val="134"/>
      </rPr>
      <t>所需物料均要求破碎度高、新鲜，无虫害、无杂质、无发霉发臭现象；</t>
    </r>
    <phoneticPr fontId="5" type="noConversion"/>
  </si>
  <si>
    <r>
      <t xml:space="preserve">           2.</t>
    </r>
    <r>
      <rPr>
        <b/>
        <sz val="12"/>
        <color indexed="8"/>
        <rFont val="宋体"/>
        <family val="3"/>
        <charset val="134"/>
      </rPr>
      <t>玉米粉要求外观金黄色、碎米外观米白色；</t>
    </r>
    <phoneticPr fontId="5" type="noConversion"/>
  </si>
  <si>
    <r>
      <t xml:space="preserve">           3.</t>
    </r>
    <r>
      <rPr>
        <b/>
        <sz val="12"/>
        <color indexed="8"/>
        <rFont val="宋体"/>
        <family val="3"/>
        <charset val="134"/>
      </rPr>
      <t>大米要求早稻陈米；</t>
    </r>
    <phoneticPr fontId="5" type="noConversion"/>
  </si>
  <si>
    <r>
      <t xml:space="preserve">           4.</t>
    </r>
    <r>
      <rPr>
        <b/>
        <sz val="12"/>
        <color indexed="8"/>
        <rFont val="宋体"/>
        <family val="3"/>
        <charset val="134"/>
      </rPr>
      <t>供货时间可能提前或者延后，供货数量亦可能有变动，具体以通知为准；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</si>
</sst>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 * #,##0_ ;_ * \-#,##0_ ;_ * &quot;-&quot;??_ ;_ @_ "/>
    <numFmt numFmtId="177" formatCode="&quot;$&quot;#,##0_);\(&quot;$&quot;#,##0\)"/>
    <numFmt numFmtId="178" formatCode="#,##0;\-#,##0;&quot;-&quot;"/>
    <numFmt numFmtId="179" formatCode="#,##0;\(#,##0\)"/>
    <numFmt numFmtId="180" formatCode="_-* #,##0.00_-;\-* #,##0.00_-;_-* &quot;-&quot;??_-;_-@_-"/>
    <numFmt numFmtId="181" formatCode="#,##0;[Red]\(#,##0\)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&quot;$&quot;\ #,##0_-;[Red]&quot;$&quot;\ #,##0\-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* #,##0.00_);_(* \(#,##0.00\);_(* &quot;-&quot;??_);_(@_)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_-&quot;$&quot;* #,##0.00_-;\-&quot;$&quot;* #,##0.00_-;_-&quot;$&quot;* &quot;-&quot;??_-;_-@_-"/>
    <numFmt numFmtId="200" formatCode="_-* #,##0_$_-;\-* #,##0_$_-;_-* &quot;-&quot;_$_-;_-@_-"/>
    <numFmt numFmtId="201" formatCode="_-* #,##0.00_$_-;\-* #,##0.00_$_-;_-* &quot;-&quot;??_$_-;_-@_-"/>
    <numFmt numFmtId="202" formatCode="_-* #,##0&quot;$&quot;_-;\-* #,##0&quot;$&quot;_-;_-* &quot;-&quot;&quot;$&quot;_-;_-@_-"/>
    <numFmt numFmtId="203" formatCode="_-* #,##0.00&quot;$&quot;_-;\-* #,##0.00&quot;$&quot;_-;_-* &quot;-&quot;??&quot;$&quot;_-;_-@_-"/>
    <numFmt numFmtId="204" formatCode="yy\.mm\.dd"/>
    <numFmt numFmtId="205" formatCode="0.0"/>
  </numFmts>
  <fonts count="94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4"/>
      <color indexed="8"/>
      <name val="Times New Roman"/>
      <family val="1"/>
    </font>
    <font>
      <b/>
      <sz val="14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indexed="8"/>
      <name val="Times New Roman"/>
      <family val="1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楷体_GB2312"/>
      <family val="3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family val="3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3"/>
      <charset val="134"/>
    </font>
    <font>
      <sz val="12"/>
      <name val="Arial"/>
      <family val="2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  <family val="2"/>
    </font>
    <font>
      <sz val="11"/>
      <color indexed="52"/>
      <name val="宋体"/>
      <family val="3"/>
      <charset val="134"/>
    </font>
    <font>
      <sz val="12"/>
      <color indexed="9"/>
      <name val="Helv"/>
      <family val="2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Courier"/>
      <family val="3"/>
    </font>
    <font>
      <b/>
      <sz val="11"/>
      <color indexed="63"/>
      <name val="宋体"/>
      <family val="3"/>
      <charset val="134"/>
    </font>
    <font>
      <b/>
      <sz val="11"/>
      <color indexed="16"/>
      <name val="Times New Roman"/>
      <family val="1"/>
    </font>
    <font>
      <sz val="7"/>
      <color indexed="10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sz val="14"/>
      <name val="Cordia New"/>
      <family val="2"/>
    </font>
    <font>
      <sz val="18"/>
      <name val="AngsanaUPC"/>
      <family val="1"/>
    </font>
    <font>
      <b/>
      <sz val="15"/>
      <color indexed="56"/>
      <name val="楷体_GB2312"/>
      <family val="3"/>
      <charset val="134"/>
    </font>
    <font>
      <b/>
      <sz val="13"/>
      <color indexed="56"/>
      <name val="楷体_GB2312"/>
      <family val="3"/>
      <charset val="134"/>
    </font>
    <font>
      <b/>
      <sz val="11"/>
      <color indexed="56"/>
      <name val="楷体_GB2312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family val="3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楷体_GB2312"/>
      <family val="3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2"/>
      <color indexed="8"/>
      <name val="楷体_GB2312"/>
      <family val="3"/>
      <charset val="134"/>
    </font>
    <font>
      <sz val="12"/>
      <name val="新細明體"/>
      <family val="1"/>
    </font>
    <font>
      <b/>
      <sz val="12"/>
      <color indexed="52"/>
      <name val="楷体_GB2312"/>
      <family val="3"/>
      <charset val="134"/>
    </font>
    <font>
      <b/>
      <sz val="12"/>
      <color indexed="9"/>
      <name val="楷体_GB2312"/>
      <family val="3"/>
      <charset val="134"/>
    </font>
    <font>
      <i/>
      <sz val="12"/>
      <color indexed="23"/>
      <name val="楷体_GB2312"/>
      <family val="3"/>
      <charset val="134"/>
    </font>
    <font>
      <sz val="12"/>
      <color indexed="10"/>
      <name val="楷体_GB2312"/>
      <family val="3"/>
      <charset val="134"/>
    </font>
    <font>
      <sz val="12"/>
      <color indexed="52"/>
      <name val="楷体_GB2312"/>
      <family val="3"/>
      <charset val="134"/>
    </font>
    <font>
      <sz val="12"/>
      <color indexed="60"/>
      <name val="楷体_GB2312"/>
      <family val="3"/>
      <charset val="134"/>
    </font>
    <font>
      <b/>
      <sz val="12"/>
      <color indexed="63"/>
      <name val="楷体_GB2312"/>
      <family val="3"/>
      <charset val="134"/>
    </font>
    <font>
      <sz val="12"/>
      <color indexed="62"/>
      <name val="楷体_GB2312"/>
      <family val="3"/>
      <charset val="134"/>
    </font>
    <font>
      <sz val="11"/>
      <name val="宋体"/>
      <family val="3"/>
      <charset val="134"/>
    </font>
    <font>
      <sz val="12"/>
      <name val="Courier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Times New Roman"/>
      <family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87">
    <xf numFmtId="0" fontId="0" fillId="0" borderId="0">
      <alignment vertical="center"/>
    </xf>
    <xf numFmtId="0" fontId="1" fillId="0" borderId="0">
      <alignment vertical="center"/>
    </xf>
    <xf numFmtId="43" fontId="7" fillId="0" borderId="0" applyFont="0" applyFill="0" applyBorder="0" applyAlignment="0" applyProtection="0"/>
    <xf numFmtId="0" fontId="12" fillId="0" borderId="0"/>
    <xf numFmtId="0" fontId="12" fillId="0" borderId="0"/>
    <xf numFmtId="0" fontId="13" fillId="0" borderId="0"/>
    <xf numFmtId="0" fontId="14" fillId="0" borderId="0"/>
    <xf numFmtId="4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4" fillId="0" borderId="0"/>
    <xf numFmtId="0" fontId="16" fillId="0" borderId="0">
      <alignment vertical="top"/>
    </xf>
    <xf numFmtId="0" fontId="12" fillId="0" borderId="0"/>
    <xf numFmtId="0" fontId="12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5" fillId="0" borderId="0"/>
    <xf numFmtId="0" fontId="15" fillId="0" borderId="0"/>
    <xf numFmtId="0" fontId="13" fillId="0" borderId="0"/>
    <xf numFmtId="0" fontId="12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0">
      <protection locked="0"/>
    </xf>
    <xf numFmtId="0" fontId="2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0" fillId="18" borderId="0" applyNumberFormat="0" applyBorder="0" applyAlignment="0" applyProtection="0"/>
    <xf numFmtId="0" fontId="18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20" fillId="23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20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20" fillId="22" borderId="0" applyNumberFormat="0" applyBorder="0" applyAlignment="0" applyProtection="0"/>
    <xf numFmtId="0" fontId="18" fillId="26" borderId="0" applyNumberFormat="0" applyBorder="0" applyAlignment="0" applyProtection="0">
      <alignment vertical="center"/>
    </xf>
    <xf numFmtId="0" fontId="20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20" fillId="22" borderId="0" applyNumberFormat="0" applyBorder="0" applyAlignment="0" applyProtection="0"/>
    <xf numFmtId="0" fontId="18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20" fillId="18" borderId="0" applyNumberFormat="0" applyBorder="0" applyAlignment="0" applyProtection="0"/>
    <xf numFmtId="0" fontId="18" fillId="14" borderId="0" applyNumberFormat="0" applyBorder="0" applyAlignment="0" applyProtection="0">
      <alignment vertical="center"/>
    </xf>
    <xf numFmtId="0" fontId="20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31" borderId="0" applyNumberFormat="0" applyBorder="0" applyAlignment="0" applyProtection="0">
      <alignment vertical="center"/>
    </xf>
    <xf numFmtId="0" fontId="21" fillId="0" borderId="0">
      <alignment horizontal="center" wrapText="1"/>
      <protection locked="0"/>
    </xf>
    <xf numFmtId="0" fontId="22" fillId="3" borderId="0" applyNumberFormat="0" applyBorder="0" applyAlignment="0" applyProtection="0">
      <alignment vertical="center"/>
    </xf>
    <xf numFmtId="3" fontId="23" fillId="0" borderId="0"/>
    <xf numFmtId="177" fontId="24" fillId="0" borderId="16" applyAlignment="0" applyProtection="0"/>
    <xf numFmtId="178" fontId="16" fillId="0" borderId="0" applyFill="0" applyBorder="0" applyAlignment="0"/>
    <xf numFmtId="0" fontId="25" fillId="32" borderId="17" applyNumberFormat="0" applyAlignment="0" applyProtection="0">
      <alignment vertical="center"/>
    </xf>
    <xf numFmtId="0" fontId="26" fillId="33" borderId="18" applyNumberFormat="0" applyAlignment="0" applyProtection="0">
      <alignment vertical="center"/>
    </xf>
    <xf numFmtId="41" fontId="15" fillId="0" borderId="0" applyFont="0" applyFill="0" applyBorder="0" applyAlignment="0" applyProtection="0"/>
    <xf numFmtId="179" fontId="27" fillId="0" borderId="0"/>
    <xf numFmtId="180" fontId="15" fillId="0" borderId="0" applyFont="0" applyFill="0" applyBorder="0" applyAlignment="0" applyProtection="0"/>
    <xf numFmtId="181" fontId="15" fillId="0" borderId="0"/>
    <xf numFmtId="182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4" fontId="27" fillId="0" borderId="0"/>
    <xf numFmtId="15" fontId="28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27" fillId="0" borderId="0"/>
    <xf numFmtId="0" fontId="29" fillId="0" borderId="0" applyNumberFormat="0" applyFill="0" applyBorder="0" applyAlignment="0" applyProtection="0">
      <alignment vertical="center"/>
    </xf>
    <xf numFmtId="2" fontId="30" fillId="0" borderId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32" fillId="4" borderId="0" applyNumberFormat="0" applyBorder="0" applyAlignment="0" applyProtection="0">
      <alignment vertical="center"/>
    </xf>
    <xf numFmtId="38" fontId="33" fillId="34" borderId="0" applyNumberFormat="0" applyBorder="0" applyAlignment="0" applyProtection="0"/>
    <xf numFmtId="0" fontId="34" fillId="0" borderId="19" applyNumberFormat="0" applyAlignment="0" applyProtection="0">
      <alignment horizontal="left" vertical="center"/>
    </xf>
    <xf numFmtId="0" fontId="34" fillId="0" borderId="20">
      <alignment horizontal="left" vertical="center"/>
    </xf>
    <xf numFmtId="0" fontId="35" fillId="0" borderId="21" applyNumberFormat="0" applyFill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Protection="0"/>
    <xf numFmtId="0" fontId="34" fillId="0" borderId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7" borderId="17" applyNumberFormat="0" applyAlignment="0" applyProtection="0">
      <alignment vertical="center"/>
    </xf>
    <xf numFmtId="10" fontId="33" fillId="35" borderId="6" applyNumberFormat="0" applyBorder="0" applyAlignment="0" applyProtection="0"/>
    <xf numFmtId="186" fontId="41" fillId="36" borderId="0"/>
    <xf numFmtId="0" fontId="42" fillId="0" borderId="24" applyNumberFormat="0" applyFill="0" applyAlignment="0" applyProtection="0">
      <alignment vertical="center"/>
    </xf>
    <xf numFmtId="186" fontId="43" fillId="37" borderId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28" fillId="0" borderId="0" applyFont="0" applyFill="0" applyBorder="0" applyAlignment="0" applyProtection="0"/>
    <xf numFmtId="189" fontId="28" fillId="0" borderId="0" applyFont="0" applyFill="0" applyBorder="0" applyAlignment="0" applyProtection="0"/>
    <xf numFmtId="190" fontId="15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44" fillId="38" borderId="0" applyNumberFormat="0" applyBorder="0" applyAlignment="0" applyProtection="0">
      <alignment vertical="center"/>
    </xf>
    <xf numFmtId="0" fontId="27" fillId="0" borderId="0"/>
    <xf numFmtId="37" fontId="45" fillId="0" borderId="0"/>
    <xf numFmtId="0" fontId="46" fillId="0" borderId="0"/>
    <xf numFmtId="0" fontId="41" fillId="0" borderId="0"/>
    <xf numFmtId="191" fontId="15" fillId="0" borderId="0"/>
    <xf numFmtId="0" fontId="13" fillId="0" borderId="0"/>
    <xf numFmtId="0" fontId="1" fillId="39" borderId="25" applyNumberFormat="0" applyFont="0" applyAlignment="0" applyProtection="0">
      <alignment vertical="center"/>
    </xf>
    <xf numFmtId="0" fontId="47" fillId="32" borderId="26" applyNumberFormat="0" applyAlignment="0" applyProtection="0">
      <alignment vertical="center"/>
    </xf>
    <xf numFmtId="40" fontId="6" fillId="40" borderId="0">
      <alignment horizontal="right"/>
    </xf>
    <xf numFmtId="0" fontId="48" fillId="40" borderId="14"/>
    <xf numFmtId="14" fontId="21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13" fontId="15" fillId="0" borderId="0" applyFont="0" applyFill="0" applyProtection="0"/>
    <xf numFmtId="0" fontId="28" fillId="0" borderId="0" applyNumberFormat="0" applyFont="0" applyFill="0" applyBorder="0" applyAlignment="0" applyProtection="0">
      <alignment horizontal="left"/>
    </xf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24" fillId="0" borderId="27">
      <alignment horizontal="center"/>
    </xf>
    <xf numFmtId="3" fontId="28" fillId="0" borderId="0" applyFont="0" applyFill="0" applyBorder="0" applyAlignment="0" applyProtection="0"/>
    <xf numFmtId="0" fontId="28" fillId="41" borderId="0" applyNumberFormat="0" applyFont="0" applyBorder="0" applyAlignment="0" applyProtection="0"/>
    <xf numFmtId="3" fontId="49" fillId="0" borderId="0"/>
    <xf numFmtId="0" fontId="7" fillId="0" borderId="0" applyNumberFormat="0" applyFill="0" applyBorder="0" applyAlignment="0" applyProtection="0"/>
    <xf numFmtId="0" fontId="50" fillId="42" borderId="10">
      <protection locked="0"/>
    </xf>
    <xf numFmtId="0" fontId="51" fillId="0" borderId="0"/>
    <xf numFmtId="0" fontId="50" fillId="42" borderId="10">
      <protection locked="0"/>
    </xf>
    <xf numFmtId="0" fontId="50" fillId="42" borderId="10">
      <protection locked="0"/>
    </xf>
    <xf numFmtId="0" fontId="52" fillId="0" borderId="0" applyNumberFormat="0" applyFill="0" applyBorder="0" applyAlignment="0" applyProtection="0">
      <alignment vertical="center"/>
    </xf>
    <xf numFmtId="0" fontId="30" fillId="0" borderId="28" applyProtection="0"/>
    <xf numFmtId="192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center"/>
    </xf>
    <xf numFmtId="196" fontId="54" fillId="0" borderId="0" applyFont="0" applyFill="0" applyBorder="0" applyAlignment="0" applyProtection="0">
      <alignment vertical="center"/>
    </xf>
    <xf numFmtId="0" fontId="55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29" applyNumberFormat="0" applyFill="0" applyProtection="0">
      <alignment horizontal="right"/>
    </xf>
    <xf numFmtId="0" fontId="56" fillId="0" borderId="21" applyNumberFormat="0" applyFill="0" applyAlignment="0" applyProtection="0">
      <alignment vertical="center"/>
    </xf>
    <xf numFmtId="0" fontId="57" fillId="0" borderId="22" applyNumberFormat="0" applyFill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9" fillId="0" borderId="29" applyNumberFormat="0" applyFill="0" applyProtection="0">
      <alignment horizontal="center"/>
    </xf>
    <xf numFmtId="0" fontId="60" fillId="0" borderId="0" applyNumberFormat="0" applyFill="0" applyBorder="0" applyAlignment="0" applyProtection="0"/>
    <xf numFmtId="0" fontId="61" fillId="0" borderId="30" applyNumberFormat="0" applyFill="0" applyProtection="0">
      <alignment horizont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64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63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3" fillId="5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5" fillId="44" borderId="0" applyNumberFormat="0" applyBorder="0" applyAlignment="0" applyProtection="0"/>
    <xf numFmtId="0" fontId="22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22" fillId="4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64" fillId="5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70" fillId="0" borderId="0" applyFont="0" applyFill="0" applyBorder="0" applyAlignment="0" applyProtection="0"/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72" fillId="25" borderId="0" applyNumberFormat="0" applyBorder="0" applyAlignment="0" applyProtection="0"/>
    <xf numFmtId="0" fontId="73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72" fillId="25" borderId="0" applyNumberFormat="0" applyBorder="0" applyAlignment="0" applyProtection="0"/>
    <xf numFmtId="0" fontId="72" fillId="4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4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2" fillId="6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25" borderId="0" applyNumberFormat="0" applyBorder="0" applyAlignment="0" applyProtection="0"/>
    <xf numFmtId="0" fontId="32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2" fillId="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73" fillId="6" borderId="0" applyNumberFormat="0" applyBorder="0" applyAlignment="0" applyProtection="0">
      <alignment vertical="center"/>
    </xf>
    <xf numFmtId="0" fontId="71" fillId="4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31" applyNumberFormat="0" applyFill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82" fontId="77" fillId="0" borderId="0" applyFont="0" applyFill="0" applyBorder="0" applyAlignment="0" applyProtection="0"/>
    <xf numFmtId="199" fontId="77" fillId="0" borderId="0" applyFont="0" applyFill="0" applyBorder="0" applyAlignment="0" applyProtection="0"/>
    <xf numFmtId="0" fontId="78" fillId="32" borderId="17" applyNumberFormat="0" applyAlignment="0" applyProtection="0">
      <alignment vertical="center"/>
    </xf>
    <xf numFmtId="0" fontId="79" fillId="33" borderId="18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61" fillId="0" borderId="30" applyNumberFormat="0" applyFill="0" applyProtection="0">
      <alignment horizontal="left"/>
    </xf>
    <xf numFmtId="0" fontId="81" fillId="0" borderId="0" applyNumberFormat="0" applyFill="0" applyBorder="0" applyAlignment="0" applyProtection="0">
      <alignment vertical="center"/>
    </xf>
    <xf numFmtId="0" fontId="82" fillId="0" borderId="24" applyNumberFormat="0" applyFill="0" applyAlignment="0" applyProtection="0">
      <alignment vertical="center"/>
    </xf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27" fillId="0" borderId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0" fillId="0" borderId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204" fontId="15" fillId="0" borderId="30" applyFill="0" applyProtection="0">
      <alignment horizontal="right"/>
    </xf>
    <xf numFmtId="0" fontId="15" fillId="0" borderId="29" applyNumberFormat="0" applyFill="0" applyProtection="0">
      <alignment horizontal="left"/>
    </xf>
    <xf numFmtId="0" fontId="83" fillId="38" borderId="0" applyNumberFormat="0" applyBorder="0" applyAlignment="0" applyProtection="0">
      <alignment vertical="center"/>
    </xf>
    <xf numFmtId="0" fontId="84" fillId="32" borderId="26" applyNumberFormat="0" applyAlignment="0" applyProtection="0">
      <alignment vertical="center"/>
    </xf>
    <xf numFmtId="0" fontId="85" fillId="7" borderId="17" applyNumberFormat="0" applyAlignment="0" applyProtection="0">
      <alignment vertical="center"/>
    </xf>
    <xf numFmtId="1" fontId="15" fillId="0" borderId="30" applyFill="0" applyProtection="0">
      <alignment horizontal="center"/>
    </xf>
    <xf numFmtId="1" fontId="86" fillId="0" borderId="6">
      <alignment vertical="center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87" fillId="0" borderId="0"/>
    <xf numFmtId="205" fontId="86" fillId="0" borderId="6">
      <alignment vertical="center"/>
      <protection locked="0"/>
    </xf>
    <xf numFmtId="0" fontId="15" fillId="0" borderId="0"/>
    <xf numFmtId="0" fontId="77" fillId="0" borderId="0"/>
    <xf numFmtId="0" fontId="28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7" fillId="39" borderId="25" applyNumberFormat="0" applyFont="0" applyAlignment="0" applyProtection="0">
      <alignment vertical="center"/>
    </xf>
    <xf numFmtId="38" fontId="88" fillId="0" borderId="0" applyFont="0" applyFill="0" applyBorder="0" applyAlignment="0" applyProtection="0"/>
    <xf numFmtId="4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8" fillId="0" borderId="0" applyFont="0" applyFill="0" applyBorder="0" applyAlignment="0" applyProtection="0"/>
    <xf numFmtId="0" fontId="89" fillId="0" borderId="0"/>
  </cellStyleXfs>
  <cellXfs count="116">
    <xf numFmtId="0" fontId="0" fillId="0" borderId="0" xfId="0">
      <alignment vertical="center"/>
    </xf>
    <xf numFmtId="0" fontId="6" fillId="0" borderId="0" xfId="1" applyFont="1" applyBorder="1">
      <alignment vertical="center"/>
    </xf>
    <xf numFmtId="0" fontId="6" fillId="0" borderId="0" xfId="1" applyFont="1" applyBorder="1" applyAlignment="1">
      <alignment horizontal="center" vertical="center" wrapText="1"/>
    </xf>
    <xf numFmtId="176" fontId="6" fillId="0" borderId="0" xfId="2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43" fontId="6" fillId="0" borderId="0" xfId="2" applyNumberFormat="1" applyFont="1" applyBorder="1" applyAlignment="1">
      <alignment horizontal="center" vertical="center"/>
    </xf>
    <xf numFmtId="49" fontId="10" fillId="0" borderId="6" xfId="1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176" fontId="11" fillId="0" borderId="6" xfId="2" applyNumberFormat="1" applyFont="1" applyBorder="1" applyAlignment="1">
      <alignment horizontal="center" vertical="center" wrapText="1"/>
    </xf>
    <xf numFmtId="43" fontId="11" fillId="0" borderId="6" xfId="2" applyNumberFormat="1" applyFont="1" applyBorder="1" applyAlignment="1">
      <alignment horizontal="center" vertical="center" wrapText="1"/>
    </xf>
    <xf numFmtId="49" fontId="90" fillId="0" borderId="1" xfId="1" applyNumberFormat="1" applyFont="1" applyBorder="1" applyAlignment="1">
      <alignment horizontal="center" vertical="center"/>
    </xf>
    <xf numFmtId="0" fontId="90" fillId="0" borderId="2" xfId="1" applyFont="1" applyBorder="1" applyAlignment="1">
      <alignment horizontal="center" vertical="center"/>
    </xf>
    <xf numFmtId="176" fontId="91" fillId="0" borderId="2" xfId="2" applyNumberFormat="1" applyFont="1" applyBorder="1" applyAlignment="1">
      <alignment horizontal="center" vertical="center" wrapText="1"/>
    </xf>
    <xf numFmtId="43" fontId="91" fillId="0" borderId="32" xfId="2" applyNumberFormat="1" applyFont="1" applyBorder="1" applyAlignment="1">
      <alignment horizontal="center" vertical="center" wrapText="1"/>
    </xf>
    <xf numFmtId="176" fontId="91" fillId="0" borderId="32" xfId="2" applyNumberFormat="1" applyFont="1" applyBorder="1" applyAlignment="1">
      <alignment horizontal="center" vertical="center" wrapText="1"/>
    </xf>
    <xf numFmtId="176" fontId="91" fillId="0" borderId="6" xfId="2" applyNumberFormat="1" applyFont="1" applyBorder="1" applyAlignment="1">
      <alignment horizontal="center" vertical="center" wrapText="1"/>
    </xf>
    <xf numFmtId="176" fontId="90" fillId="49" borderId="4" xfId="2" applyNumberFormat="1" applyFont="1" applyFill="1" applyBorder="1" applyAlignment="1">
      <alignment horizontal="center" vertical="center"/>
    </xf>
    <xf numFmtId="43" fontId="90" fillId="49" borderId="33" xfId="2" applyNumberFormat="1" applyFont="1" applyFill="1" applyBorder="1" applyAlignment="1">
      <alignment vertical="center"/>
    </xf>
    <xf numFmtId="176" fontId="90" fillId="49" borderId="6" xfId="2" applyNumberFormat="1" applyFont="1" applyFill="1" applyBorder="1" applyAlignment="1">
      <alignment horizontal="center" vertical="center"/>
    </xf>
    <xf numFmtId="43" fontId="90" fillId="49" borderId="34" xfId="2" applyNumberFormat="1" applyFont="1" applyFill="1" applyBorder="1" applyAlignment="1">
      <alignment vertical="center"/>
    </xf>
    <xf numFmtId="176" fontId="90" fillId="49" borderId="8" xfId="2" applyNumberFormat="1" applyFont="1" applyFill="1" applyBorder="1" applyAlignment="1">
      <alignment horizontal="center" vertical="center"/>
    </xf>
    <xf numFmtId="43" fontId="90" fillId="49" borderId="35" xfId="2" applyNumberFormat="1" applyFont="1" applyFill="1" applyBorder="1" applyAlignment="1">
      <alignment vertical="center"/>
    </xf>
    <xf numFmtId="0" fontId="10" fillId="0" borderId="0" xfId="1" applyFont="1" applyBorder="1">
      <alignment vertical="center"/>
    </xf>
    <xf numFmtId="0" fontId="90" fillId="0" borderId="0" xfId="1" applyFont="1" applyBorder="1" applyAlignment="1">
      <alignment horizontal="center" vertical="center" wrapText="1"/>
    </xf>
    <xf numFmtId="176" fontId="90" fillId="0" borderId="0" xfId="2" applyNumberFormat="1" applyFont="1" applyBorder="1" applyAlignment="1">
      <alignment horizontal="center" vertical="center"/>
    </xf>
    <xf numFmtId="43" fontId="90" fillId="0" borderId="0" xfId="2" applyNumberFormat="1" applyFont="1" applyBorder="1" applyAlignment="1">
      <alignment horizontal="center" vertical="center"/>
    </xf>
    <xf numFmtId="0" fontId="90" fillId="0" borderId="0" xfId="1" applyFont="1" applyBorder="1">
      <alignment vertical="center"/>
    </xf>
    <xf numFmtId="0" fontId="91" fillId="0" borderId="2" xfId="1" applyFont="1" applyBorder="1" applyAlignment="1">
      <alignment horizontal="center" vertical="center"/>
    </xf>
    <xf numFmtId="0" fontId="90" fillId="0" borderId="0" xfId="1" applyFont="1" applyBorder="1" applyAlignment="1">
      <alignment horizontal="center" vertical="center"/>
    </xf>
    <xf numFmtId="0" fontId="90" fillId="0" borderId="4" xfId="1" applyFont="1" applyBorder="1" applyAlignment="1">
      <alignment horizontal="center" vertical="center"/>
    </xf>
    <xf numFmtId="176" fontId="90" fillId="0" borderId="4" xfId="2" applyNumberFormat="1" applyFont="1" applyBorder="1" applyAlignment="1">
      <alignment horizontal="center" vertical="center"/>
    </xf>
    <xf numFmtId="43" fontId="90" fillId="0" borderId="33" xfId="2" applyNumberFormat="1" applyFont="1" applyBorder="1" applyAlignment="1">
      <alignment vertical="center"/>
    </xf>
    <xf numFmtId="0" fontId="90" fillId="0" borderId="6" xfId="1" applyFont="1" applyBorder="1" applyAlignment="1">
      <alignment horizontal="center" vertical="center"/>
    </xf>
    <xf numFmtId="176" fontId="90" fillId="0" borderId="6" xfId="2" applyNumberFormat="1" applyFont="1" applyBorder="1" applyAlignment="1">
      <alignment horizontal="center" vertical="center"/>
    </xf>
    <xf numFmtId="43" fontId="90" fillId="0" borderId="34" xfId="2" applyNumberFormat="1" applyFont="1" applyBorder="1" applyAlignment="1">
      <alignment vertical="center"/>
    </xf>
    <xf numFmtId="0" fontId="90" fillId="0" borderId="8" xfId="1" applyFont="1" applyBorder="1" applyAlignment="1">
      <alignment horizontal="center" vertical="center"/>
    </xf>
    <xf numFmtId="176" fontId="90" fillId="0" borderId="8" xfId="2" applyNumberFormat="1" applyFont="1" applyBorder="1" applyAlignment="1">
      <alignment horizontal="center" vertical="center"/>
    </xf>
    <xf numFmtId="43" fontId="90" fillId="0" borderId="35" xfId="2" applyNumberFormat="1" applyFont="1" applyBorder="1" applyAlignment="1">
      <alignment vertical="center"/>
    </xf>
    <xf numFmtId="0" fontId="91" fillId="0" borderId="10" xfId="1" applyFont="1" applyBorder="1" applyAlignment="1">
      <alignment horizontal="center" vertical="center"/>
    </xf>
    <xf numFmtId="176" fontId="90" fillId="0" borderId="10" xfId="2" applyNumberFormat="1" applyFont="1" applyBorder="1" applyAlignment="1">
      <alignment horizontal="center" vertical="center"/>
    </xf>
    <xf numFmtId="43" fontId="90" fillId="0" borderId="40" xfId="2" applyNumberFormat="1" applyFont="1" applyBorder="1" applyAlignment="1">
      <alignment vertical="center"/>
    </xf>
    <xf numFmtId="0" fontId="90" fillId="49" borderId="4" xfId="1" applyFont="1" applyFill="1" applyBorder="1" applyAlignment="1">
      <alignment horizontal="center" vertical="center"/>
    </xf>
    <xf numFmtId="0" fontId="90" fillId="49" borderId="6" xfId="1" applyFont="1" applyFill="1" applyBorder="1" applyAlignment="1">
      <alignment horizontal="center" vertical="center"/>
    </xf>
    <xf numFmtId="0" fontId="90" fillId="49" borderId="8" xfId="1" applyFont="1" applyFill="1" applyBorder="1" applyAlignment="1">
      <alignment horizontal="center" vertical="center"/>
    </xf>
    <xf numFmtId="0" fontId="91" fillId="49" borderId="8" xfId="1" applyFont="1" applyFill="1" applyBorder="1" applyAlignment="1">
      <alignment horizontal="center" vertical="center"/>
    </xf>
    <xf numFmtId="49" fontId="90" fillId="0" borderId="0" xfId="1" applyNumberFormat="1" applyFont="1" applyBorder="1" applyAlignment="1">
      <alignment horizontal="center" vertical="center"/>
    </xf>
    <xf numFmtId="0" fontId="91" fillId="0" borderId="0" xfId="1" applyFont="1" applyBorder="1" applyAlignment="1">
      <alignment horizontal="center" vertical="center"/>
    </xf>
    <xf numFmtId="0" fontId="93" fillId="0" borderId="0" xfId="1" applyFont="1" applyBorder="1">
      <alignment vertical="center"/>
    </xf>
    <xf numFmtId="0" fontId="11" fillId="50" borderId="6" xfId="1" applyNumberFormat="1" applyFont="1" applyFill="1" applyBorder="1" applyAlignment="1">
      <alignment horizontal="center" vertical="center"/>
    </xf>
    <xf numFmtId="0" fontId="10" fillId="50" borderId="6" xfId="1" applyFont="1" applyFill="1" applyBorder="1" applyAlignment="1">
      <alignment horizontal="center" vertical="center"/>
    </xf>
    <xf numFmtId="176" fontId="10" fillId="50" borderId="6" xfId="2" applyNumberFormat="1" applyFont="1" applyFill="1" applyBorder="1" applyAlignment="1">
      <alignment horizontal="center" vertical="center"/>
    </xf>
    <xf numFmtId="43" fontId="10" fillId="50" borderId="6" xfId="2" applyNumberFormat="1" applyFont="1" applyFill="1" applyBorder="1" applyAlignment="1">
      <alignment horizontal="center" vertical="center"/>
    </xf>
    <xf numFmtId="176" fontId="11" fillId="50" borderId="6" xfId="2" applyNumberFormat="1" applyFont="1" applyFill="1" applyBorder="1" applyAlignment="1">
      <alignment vertical="center"/>
    </xf>
    <xf numFmtId="0" fontId="10" fillId="50" borderId="0" xfId="1" applyFont="1" applyFill="1" applyBorder="1">
      <alignment vertical="center"/>
    </xf>
    <xf numFmtId="0" fontId="10" fillId="50" borderId="6" xfId="1" applyNumberFormat="1" applyFont="1" applyFill="1" applyBorder="1" applyAlignment="1">
      <alignment horizontal="center" vertical="center"/>
    </xf>
    <xf numFmtId="0" fontId="11" fillId="50" borderId="6" xfId="1" applyFont="1" applyFill="1" applyBorder="1" applyAlignment="1">
      <alignment horizontal="center" vertical="center"/>
    </xf>
    <xf numFmtId="0" fontId="11" fillId="50" borderId="6" xfId="1" applyFont="1" applyFill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left" vertical="center"/>
    </xf>
    <xf numFmtId="49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176" fontId="10" fillId="0" borderId="0" xfId="2" applyNumberFormat="1" applyFont="1" applyBorder="1" applyAlignment="1">
      <alignment horizontal="center" vertical="center"/>
    </xf>
    <xf numFmtId="43" fontId="10" fillId="0" borderId="0" xfId="2" applyNumberFormat="1" applyFont="1" applyBorder="1" applyAlignment="1">
      <alignment horizontal="center" vertical="center"/>
    </xf>
    <xf numFmtId="176" fontId="2" fillId="50" borderId="6" xfId="2" applyNumberFormat="1" applyFont="1" applyFill="1" applyBorder="1" applyAlignment="1">
      <alignment horizontal="center" vertical="center"/>
    </xf>
    <xf numFmtId="43" fontId="2" fillId="50" borderId="6" xfId="2" applyNumberFormat="1" applyFont="1" applyFill="1" applyBorder="1" applyAlignment="1">
      <alignment horizontal="center" vertical="center"/>
    </xf>
    <xf numFmtId="0" fontId="2" fillId="50" borderId="6" xfId="1" applyFont="1" applyFill="1" applyBorder="1" applyAlignment="1">
      <alignment horizontal="center" vertical="center"/>
    </xf>
    <xf numFmtId="0" fontId="2" fillId="50" borderId="0" xfId="1" applyFont="1" applyFill="1" applyBorder="1">
      <alignment vertical="center"/>
    </xf>
    <xf numFmtId="0" fontId="91" fillId="0" borderId="0" xfId="1" applyFont="1" applyBorder="1" applyAlignment="1">
      <alignment horizontal="center" vertical="center" wrapText="1"/>
    </xf>
    <xf numFmtId="0" fontId="90" fillId="0" borderId="0" xfId="1" applyFont="1" applyBorder="1" applyAlignment="1">
      <alignment horizontal="center" vertical="center" wrapText="1"/>
    </xf>
    <xf numFmtId="49" fontId="10" fillId="0" borderId="0" xfId="1" applyNumberFormat="1" applyFont="1" applyBorder="1" applyAlignment="1">
      <alignment horizontal="center" vertical="center"/>
    </xf>
    <xf numFmtId="176" fontId="90" fillId="49" borderId="41" xfId="2" applyNumberFormat="1" applyFont="1" applyFill="1" applyBorder="1" applyAlignment="1">
      <alignment horizontal="center" vertical="center"/>
    </xf>
    <xf numFmtId="176" fontId="90" fillId="49" borderId="10" xfId="2" applyNumberFormat="1" applyFont="1" applyFill="1" applyBorder="1" applyAlignment="1">
      <alignment horizontal="center" vertical="center"/>
    </xf>
    <xf numFmtId="176" fontId="90" fillId="49" borderId="29" xfId="2" applyNumberFormat="1" applyFont="1" applyFill="1" applyBorder="1" applyAlignment="1">
      <alignment horizontal="center" vertical="center"/>
    </xf>
    <xf numFmtId="0" fontId="90" fillId="0" borderId="1" xfId="1" applyNumberFormat="1" applyFont="1" applyBorder="1" applyAlignment="1">
      <alignment horizontal="center" vertical="center"/>
    </xf>
    <xf numFmtId="0" fontId="90" fillId="0" borderId="9" xfId="1" applyNumberFormat="1" applyFont="1" applyBorder="1" applyAlignment="1">
      <alignment horizontal="center" vertical="center"/>
    </xf>
    <xf numFmtId="0" fontId="90" fillId="0" borderId="11" xfId="1" applyNumberFormat="1" applyFont="1" applyBorder="1" applyAlignment="1">
      <alignment horizontal="center" vertical="center"/>
    </xf>
    <xf numFmtId="0" fontId="90" fillId="0" borderId="2" xfId="1" applyFont="1" applyBorder="1" applyAlignment="1">
      <alignment horizontal="center" vertical="center"/>
    </xf>
    <xf numFmtId="0" fontId="90" fillId="0" borderId="10" xfId="1" applyFont="1" applyBorder="1" applyAlignment="1">
      <alignment horizontal="center" vertical="center"/>
    </xf>
    <xf numFmtId="0" fontId="90" fillId="0" borderId="12" xfId="1" applyFont="1" applyBorder="1" applyAlignment="1">
      <alignment horizontal="center" vertical="center"/>
    </xf>
    <xf numFmtId="176" fontId="90" fillId="0" borderId="2" xfId="2" applyNumberFormat="1" applyFont="1" applyBorder="1" applyAlignment="1">
      <alignment vertical="center"/>
    </xf>
    <xf numFmtId="176" fontId="90" fillId="0" borderId="10" xfId="2" applyNumberFormat="1" applyFont="1" applyBorder="1" applyAlignment="1">
      <alignment vertical="center"/>
    </xf>
    <xf numFmtId="176" fontId="90" fillId="0" borderId="12" xfId="2" applyNumberFormat="1" applyFont="1" applyBorder="1" applyAlignment="1">
      <alignment vertical="center"/>
    </xf>
    <xf numFmtId="0" fontId="90" fillId="0" borderId="3" xfId="1" applyNumberFormat="1" applyFont="1" applyBorder="1" applyAlignment="1">
      <alignment horizontal="center" vertical="center"/>
    </xf>
    <xf numFmtId="0" fontId="90" fillId="0" borderId="5" xfId="1" applyNumberFormat="1" applyFont="1" applyBorder="1" applyAlignment="1">
      <alignment horizontal="center" vertical="center"/>
    </xf>
    <xf numFmtId="0" fontId="90" fillId="0" borderId="7" xfId="1" applyNumberFormat="1" applyFont="1" applyBorder="1" applyAlignment="1">
      <alignment horizontal="center" vertical="center"/>
    </xf>
    <xf numFmtId="0" fontId="90" fillId="0" borderId="4" xfId="1" applyFont="1" applyBorder="1" applyAlignment="1">
      <alignment horizontal="center" vertical="center"/>
    </xf>
    <xf numFmtId="0" fontId="90" fillId="0" borderId="6" xfId="1" applyFont="1" applyBorder="1" applyAlignment="1">
      <alignment horizontal="center" vertical="center"/>
    </xf>
    <xf numFmtId="0" fontId="90" fillId="0" borderId="8" xfId="1" applyFont="1" applyBorder="1" applyAlignment="1">
      <alignment horizontal="center" vertical="center"/>
    </xf>
    <xf numFmtId="49" fontId="91" fillId="49" borderId="7" xfId="1" applyNumberFormat="1" applyFont="1" applyFill="1" applyBorder="1" applyAlignment="1">
      <alignment horizontal="center" vertical="center"/>
    </xf>
    <xf numFmtId="49" fontId="90" fillId="49" borderId="8" xfId="1" applyNumberFormat="1" applyFont="1" applyFill="1" applyBorder="1" applyAlignment="1">
      <alignment horizontal="center" vertical="center"/>
    </xf>
    <xf numFmtId="49" fontId="90" fillId="0" borderId="0" xfId="1" applyNumberFormat="1" applyFont="1" applyBorder="1" applyAlignment="1">
      <alignment horizontal="left" vertical="center" wrapText="1"/>
    </xf>
    <xf numFmtId="0" fontId="91" fillId="49" borderId="36" xfId="1" applyNumberFormat="1" applyFont="1" applyFill="1" applyBorder="1" applyAlignment="1">
      <alignment horizontal="center" vertical="center"/>
    </xf>
    <xf numFmtId="0" fontId="91" fillId="49" borderId="13" xfId="1" applyNumberFormat="1" applyFont="1" applyFill="1" applyBorder="1" applyAlignment="1">
      <alignment horizontal="center" vertical="center"/>
    </xf>
    <xf numFmtId="0" fontId="91" fillId="49" borderId="37" xfId="1" applyNumberFormat="1" applyFont="1" applyFill="1" applyBorder="1" applyAlignment="1">
      <alignment horizontal="center" vertical="center"/>
    </xf>
    <xf numFmtId="0" fontId="91" fillId="49" borderId="14" xfId="1" applyNumberFormat="1" applyFont="1" applyFill="1" applyBorder="1" applyAlignment="1">
      <alignment horizontal="center" vertical="center"/>
    </xf>
    <xf numFmtId="0" fontId="91" fillId="49" borderId="38" xfId="1" applyNumberFormat="1" applyFont="1" applyFill="1" applyBorder="1" applyAlignment="1">
      <alignment horizontal="center" vertical="center"/>
    </xf>
    <xf numFmtId="0" fontId="91" fillId="49" borderId="15" xfId="1" applyNumberFormat="1" applyFont="1" applyFill="1" applyBorder="1" applyAlignment="1">
      <alignment horizontal="center" vertical="center"/>
    </xf>
    <xf numFmtId="49" fontId="91" fillId="0" borderId="0" xfId="1" applyNumberFormat="1" applyFont="1" applyBorder="1" applyAlignment="1">
      <alignment horizontal="left" vertical="center"/>
    </xf>
    <xf numFmtId="49" fontId="90" fillId="0" borderId="0" xfId="1" applyNumberFormat="1" applyFont="1" applyBorder="1" applyAlignment="1">
      <alignment horizontal="left" vertical="center"/>
    </xf>
    <xf numFmtId="0" fontId="90" fillId="0" borderId="13" xfId="1" applyFont="1" applyBorder="1" applyAlignment="1">
      <alignment horizontal="center" vertical="center"/>
    </xf>
    <xf numFmtId="0" fontId="90" fillId="0" borderId="14" xfId="1" applyFont="1" applyBorder="1" applyAlignment="1">
      <alignment horizontal="center" vertical="center"/>
    </xf>
    <xf numFmtId="0" fontId="90" fillId="0" borderId="15" xfId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/>
    </xf>
    <xf numFmtId="43" fontId="92" fillId="0" borderId="39" xfId="2" applyNumberFormat="1" applyFont="1" applyBorder="1" applyAlignment="1">
      <alignment horizontal="center" vertical="center"/>
    </xf>
    <xf numFmtId="49" fontId="92" fillId="0" borderId="0" xfId="1" applyNumberFormat="1" applyFont="1" applyBorder="1" applyAlignment="1">
      <alignment horizontal="left" vertical="center"/>
    </xf>
    <xf numFmtId="49" fontId="11" fillId="0" borderId="0" xfId="1" applyNumberFormat="1" applyFont="1" applyBorder="1" applyAlignment="1">
      <alignment horizontal="center" vertical="center"/>
    </xf>
    <xf numFmtId="49" fontId="3" fillId="50" borderId="6" xfId="1" applyNumberFormat="1" applyFont="1" applyFill="1" applyBorder="1" applyAlignment="1">
      <alignment horizontal="center" vertical="center"/>
    </xf>
    <xf numFmtId="49" fontId="2" fillId="50" borderId="6" xfId="1" applyNumberFormat="1" applyFont="1" applyFill="1" applyBorder="1" applyAlignment="1">
      <alignment horizontal="center" vertical="center"/>
    </xf>
    <xf numFmtId="49" fontId="10" fillId="0" borderId="0" xfId="1" applyNumberFormat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</cellXfs>
  <cellStyles count="1387">
    <cellStyle name="_20100326高清市院遂宁检察院1080P配置清单26日改" xfId="3"/>
    <cellStyle name="_Book1" xfId="4"/>
    <cellStyle name="_Book1_1" xfId="5"/>
    <cellStyle name="_Book1_2" xfId="6"/>
    <cellStyle name="_Book1_3" xfId="7"/>
    <cellStyle name="_Book1_Book1" xfId="8"/>
    <cellStyle name="_ET_STYLE_NoName_00_" xfId="9"/>
    <cellStyle name="_ET_STYLE_NoName_00__13-14榨季采购明细表（生物所保存）" xfId="10"/>
    <cellStyle name="_ET_STYLE_NoName_00__Book1" xfId="11"/>
    <cellStyle name="_ET_STYLE_NoName_00__Book1_1" xfId="12"/>
    <cellStyle name="_ET_STYLE_NoName_00__Book1_1_Book1" xfId="13"/>
    <cellStyle name="_ET_STYLE_NoName_00__Book1_1_县公司" xfId="14"/>
    <cellStyle name="_ET_STYLE_NoName_00__Book1_1_银行账户情况表_2010年12月" xfId="15"/>
    <cellStyle name="_ET_STYLE_NoName_00__Book1_2" xfId="16"/>
    <cellStyle name="_ET_STYLE_NoName_00__Book1_3" xfId="17"/>
    <cellStyle name="_ET_STYLE_NoName_00__Book1_Book1" xfId="18"/>
    <cellStyle name="_ET_STYLE_NoName_00__Book1_县公司" xfId="19"/>
    <cellStyle name="_ET_STYLE_NoName_00__Book1_银行账户情况表_2010年12月" xfId="20"/>
    <cellStyle name="_ET_STYLE_NoName_00__Sheet3" xfId="21"/>
    <cellStyle name="_ET_STYLE_NoName_00__建行" xfId="22"/>
    <cellStyle name="_ET_STYLE_NoName_00__县公司" xfId="23"/>
    <cellStyle name="_ET_STYLE_NoName_00__银行账户情况表_2010年12月" xfId="24"/>
    <cellStyle name="_ET_STYLE_NoName_00__云南水利电力有限公司" xfId="25"/>
    <cellStyle name="_Sheet1" xfId="26"/>
    <cellStyle name="_本部汇总" xfId="27"/>
    <cellStyle name="_弱电系统设备配置报价清单" xfId="28"/>
    <cellStyle name="0,0_x000d__x000a_NA_x000d__x000a_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强调文字颜色 1 2" xfId="36"/>
    <cellStyle name="20% - 强调文字颜色 2 2" xfId="37"/>
    <cellStyle name="20% - 强调文字颜色 3 2" xfId="38"/>
    <cellStyle name="20% - 强调文字颜色 4 2" xfId="39"/>
    <cellStyle name="20% - 强调文字颜色 5 2" xfId="40"/>
    <cellStyle name="20% - 强调文字颜色 6 2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强调文字颜色 1 2" xfId="48"/>
    <cellStyle name="40% - 强调文字颜色 2 2" xfId="49"/>
    <cellStyle name="40% - 强调文字颜色 3 2" xfId="50"/>
    <cellStyle name="40% - 强调文字颜色 4 2" xfId="51"/>
    <cellStyle name="40% - 强调文字颜色 5 2" xfId="52"/>
    <cellStyle name="40% - 强调文字颜色 6 2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强调文字颜色 1 2" xfId="60"/>
    <cellStyle name="60% - 强调文字颜色 2 2" xfId="61"/>
    <cellStyle name="60% - 强调文字颜色 3 2" xfId="62"/>
    <cellStyle name="60% - 强调文字颜色 4 2" xfId="63"/>
    <cellStyle name="60% - 强调文字颜色 5 2" xfId="64"/>
    <cellStyle name="60% - 强调文字颜色 6 2" xfId="65"/>
    <cellStyle name="6mal" xfId="66"/>
    <cellStyle name="Accent1" xfId="67"/>
    <cellStyle name="Accent1 - 20%" xfId="68"/>
    <cellStyle name="Accent1 - 40%" xfId="69"/>
    <cellStyle name="Accent1 - 60%" xfId="70"/>
    <cellStyle name="Accent1_公安安全支出补充表5.14" xfId="71"/>
    <cellStyle name="Accent2" xfId="72"/>
    <cellStyle name="Accent2 - 20%" xfId="73"/>
    <cellStyle name="Accent2 - 40%" xfId="74"/>
    <cellStyle name="Accent2 - 60%" xfId="75"/>
    <cellStyle name="Accent2_公安安全支出补充表5.14" xfId="76"/>
    <cellStyle name="Accent3" xfId="77"/>
    <cellStyle name="Accent3 - 20%" xfId="78"/>
    <cellStyle name="Accent3 - 40%" xfId="79"/>
    <cellStyle name="Accent3 - 60%" xfId="80"/>
    <cellStyle name="Accent3_公安安全支出补充表5.14" xfId="81"/>
    <cellStyle name="Accent4" xfId="82"/>
    <cellStyle name="Accent4 - 20%" xfId="83"/>
    <cellStyle name="Accent4 - 40%" xfId="84"/>
    <cellStyle name="Accent4 - 60%" xfId="85"/>
    <cellStyle name="Accent4_公安安全支出补充表5.14" xfId="86"/>
    <cellStyle name="Accent5" xfId="87"/>
    <cellStyle name="Accent5 - 20%" xfId="88"/>
    <cellStyle name="Accent5 - 40%" xfId="89"/>
    <cellStyle name="Accent5 - 60%" xfId="90"/>
    <cellStyle name="Accent5_公安安全支出补充表5.14" xfId="91"/>
    <cellStyle name="Accent6" xfId="92"/>
    <cellStyle name="Accent6 - 20%" xfId="93"/>
    <cellStyle name="Accent6 - 40%" xfId="94"/>
    <cellStyle name="Accent6 - 60%" xfId="95"/>
    <cellStyle name="Accent6_公安安全支出补充表5.14" xfId="96"/>
    <cellStyle name="args.style" xfId="97"/>
    <cellStyle name="Bad" xfId="98"/>
    <cellStyle name="Black" xfId="99"/>
    <cellStyle name="Border" xfId="100"/>
    <cellStyle name="Calc Currency (0)" xfId="101"/>
    <cellStyle name="Calculation" xfId="102"/>
    <cellStyle name="Check Cell" xfId="103"/>
    <cellStyle name="Comma [0]" xfId="104"/>
    <cellStyle name="comma zerodec" xfId="105"/>
    <cellStyle name="Comma_!!!GO" xfId="106"/>
    <cellStyle name="comma-d" xfId="107"/>
    <cellStyle name="Currency [0]" xfId="108"/>
    <cellStyle name="Currency_!!!GO" xfId="109"/>
    <cellStyle name="Currency1" xfId="110"/>
    <cellStyle name="Date" xfId="111"/>
    <cellStyle name="Dezimal [0]_laroux" xfId="112"/>
    <cellStyle name="Dezimal_laroux" xfId="113"/>
    <cellStyle name="Dollar (zero dec)" xfId="114"/>
    <cellStyle name="Explanatory Text" xfId="115"/>
    <cellStyle name="Fixed" xfId="116"/>
    <cellStyle name="Followed Hyperlink_AheadBehind.xls Chart 23" xfId="117"/>
    <cellStyle name="gcd" xfId="118"/>
    <cellStyle name="Good" xfId="119"/>
    <cellStyle name="Grey" xfId="120"/>
    <cellStyle name="Header1" xfId="121"/>
    <cellStyle name="Header2" xfId="122"/>
    <cellStyle name="Heading 1" xfId="123"/>
    <cellStyle name="Heading 2" xfId="124"/>
    <cellStyle name="Heading 3" xfId="125"/>
    <cellStyle name="Heading 4" xfId="126"/>
    <cellStyle name="HEADING1" xfId="127"/>
    <cellStyle name="HEADING2" xfId="128"/>
    <cellStyle name="Hyperlink_AheadBehind.xls Chart 23" xfId="129"/>
    <cellStyle name="Input" xfId="130"/>
    <cellStyle name="Input [yellow]" xfId="131"/>
    <cellStyle name="Input Cells" xfId="132"/>
    <cellStyle name="Linked Cell" xfId="133"/>
    <cellStyle name="Linked Cells" xfId="134"/>
    <cellStyle name="Millares [0]_96 Risk" xfId="135"/>
    <cellStyle name="Millares_96 Risk" xfId="136"/>
    <cellStyle name="Milliers [0]_!!!GO" xfId="137"/>
    <cellStyle name="Milliers_!!!GO" xfId="138"/>
    <cellStyle name="Moneda [0]_96 Risk" xfId="139"/>
    <cellStyle name="Moneda_96 Risk" xfId="140"/>
    <cellStyle name="Mon閠aire [0]_!!!GO" xfId="141"/>
    <cellStyle name="Mon閠aire_!!!GO" xfId="142"/>
    <cellStyle name="Neutral" xfId="143"/>
    <cellStyle name="New Times Roman" xfId="144"/>
    <cellStyle name="no dec" xfId="145"/>
    <cellStyle name="Non défini" xfId="146"/>
    <cellStyle name="Norma,_laroux_4_营业在建 (2)_E21" xfId="147"/>
    <cellStyle name="Normal - Style1" xfId="148"/>
    <cellStyle name="Normal_!!!GO" xfId="149"/>
    <cellStyle name="Note" xfId="150"/>
    <cellStyle name="Output" xfId="151"/>
    <cellStyle name="Output Amounts" xfId="152"/>
    <cellStyle name="Output Line Items" xfId="153"/>
    <cellStyle name="per.style" xfId="154"/>
    <cellStyle name="Percent [2]" xfId="155"/>
    <cellStyle name="Percent_!!!GO" xfId="156"/>
    <cellStyle name="Pourcentage_pldt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Red" xfId="164"/>
    <cellStyle name="RowLevel_0" xfId="165"/>
    <cellStyle name="sstot" xfId="166"/>
    <cellStyle name="Standard_AREAS" xfId="167"/>
    <cellStyle name="t" xfId="168"/>
    <cellStyle name="t_HVAC Equipment (3)" xfId="169"/>
    <cellStyle name="Title" xfId="170"/>
    <cellStyle name="Total" xfId="171"/>
    <cellStyle name="Tusental (0)_pldt" xfId="172"/>
    <cellStyle name="Tusental_pldt" xfId="173"/>
    <cellStyle name="Valuta (0)_pldt" xfId="174"/>
    <cellStyle name="Valuta_pldt" xfId="175"/>
    <cellStyle name="Warning Text" xfId="176"/>
    <cellStyle name="เครื่องหมายจุลภาค_IRR ฺEconomizer 2,4 (2)" xfId="177"/>
    <cellStyle name="ปกติ_IRR ฺEconomizer 2,4 (2)" xfId="178"/>
    <cellStyle name="百分比 2" xfId="179"/>
    <cellStyle name="百分比 3" xfId="180"/>
    <cellStyle name="百分比 4" xfId="181"/>
    <cellStyle name="捠壿 [0.00]_Region Orders (2)" xfId="182"/>
    <cellStyle name="捠壿_Region Orders (2)" xfId="183"/>
    <cellStyle name="编号" xfId="184"/>
    <cellStyle name="标题 1 2" xfId="185"/>
    <cellStyle name="标题 2 2" xfId="186"/>
    <cellStyle name="标题 3 2" xfId="187"/>
    <cellStyle name="标题 4 2" xfId="188"/>
    <cellStyle name="标题 5" xfId="189"/>
    <cellStyle name="标题1" xfId="190"/>
    <cellStyle name="表标题" xfId="191"/>
    <cellStyle name="部门" xfId="192"/>
    <cellStyle name="差 2" xfId="193"/>
    <cellStyle name="差_~4190974" xfId="194"/>
    <cellStyle name="差_~5676413" xfId="195"/>
    <cellStyle name="差_00省级(打印)" xfId="196"/>
    <cellStyle name="差_00省级(定稿)" xfId="197"/>
    <cellStyle name="差_01-普通材料请购单" xfId="198"/>
    <cellStyle name="差_03昭通" xfId="199"/>
    <cellStyle name="差_0502通海县" xfId="200"/>
    <cellStyle name="差_05玉溪" xfId="201"/>
    <cellStyle name="差_0605石屏县" xfId="202"/>
    <cellStyle name="差_1003牟定县" xfId="203"/>
    <cellStyle name="差_1110洱源县" xfId="204"/>
    <cellStyle name="差_11大理" xfId="205"/>
    <cellStyle name="差_15-16榨季生物制品所   预算审核表 FN FNSR" xfId="206"/>
    <cellStyle name="差_2、土地面积、人口、粮食产量基本情况" xfId="207"/>
    <cellStyle name="差_2006年分析表" xfId="208"/>
    <cellStyle name="差_2006年基础数据" xfId="209"/>
    <cellStyle name="差_2006年全省财力计算表（中央、决算）" xfId="210"/>
    <cellStyle name="差_2006年水利统计指标统计表" xfId="211"/>
    <cellStyle name="差_2006年在职人员情况" xfId="212"/>
    <cellStyle name="差_2007年检察院案件数" xfId="213"/>
    <cellStyle name="差_2007年可用财力" xfId="214"/>
    <cellStyle name="差_2007年人员分部门统计表" xfId="215"/>
    <cellStyle name="差_2007年政法部门业务指标" xfId="216"/>
    <cellStyle name="差_2008年县级公安保障标准落实奖励经费分配测算" xfId="217"/>
    <cellStyle name="差_2008云南省分县市中小学教职工统计表（教育厅提供）" xfId="218"/>
    <cellStyle name="差_2009年一般性转移支付标准工资" xfId="219"/>
    <cellStyle name="差_2009年一般性转移支付标准工资_~4190974" xfId="220"/>
    <cellStyle name="差_2009年一般性转移支付标准工资_~5676413" xfId="221"/>
    <cellStyle name="差_2009年一般性转移支付标准工资_不用软件计算9.1不考虑经费管理评价xl" xfId="222"/>
    <cellStyle name="差_2009年一般性转移支付标准工资_地方配套按人均增幅控制8.30xl" xfId="223"/>
    <cellStyle name="差_2009年一般性转移支付标准工资_地方配套按人均增幅控制8.30一般预算平均增幅、人均可用财力平均增幅两次控制、社会治安系数调整、案件数调整xl" xfId="224"/>
    <cellStyle name="差_2009年一般性转移支付标准工资_地方配套按人均增幅控制8.31（调整结案率后）xl" xfId="225"/>
    <cellStyle name="差_2009年一般性转移支付标准工资_奖励补助测算5.22测试" xfId="226"/>
    <cellStyle name="差_2009年一般性转移支付标准工资_奖励补助测算5.23新" xfId="227"/>
    <cellStyle name="差_2009年一般性转移支付标准工资_奖励补助测算5.24冯铸" xfId="228"/>
    <cellStyle name="差_2009年一般性转移支付标准工资_奖励补助测算7.23" xfId="229"/>
    <cellStyle name="差_2009年一般性转移支付标准工资_奖励补助测算7.25" xfId="230"/>
    <cellStyle name="差_2009年一般性转移支付标准工资_奖励补助测算7.25 (version 1) (version 1)" xfId="231"/>
    <cellStyle name="差_2011年板利蔗区预付总表" xfId="232"/>
    <cellStyle name="差_2012-2013榨季预算审核表 FN-FR (201030) 打印版" xfId="233"/>
    <cellStyle name="差_2013榨季请购新表格" xfId="234"/>
    <cellStyle name="差_2013榨季请购新表格FN" xfId="235"/>
    <cellStyle name="差_530623_2006年县级财政报表附表" xfId="236"/>
    <cellStyle name="差_530629_2006年县级财政报表附表" xfId="237"/>
    <cellStyle name="差_5334_2006年迪庆县级财政报表附表" xfId="238"/>
    <cellStyle name="差_Book1" xfId="239"/>
    <cellStyle name="差_Book1_1" xfId="240"/>
    <cellStyle name="差_Book1_2" xfId="241"/>
    <cellStyle name="差_Book1_3" xfId="242"/>
    <cellStyle name="差_Book1_Book1" xfId="243"/>
    <cellStyle name="差_Book1_县公司" xfId="244"/>
    <cellStyle name="差_Book1_银行账户情况表_2010年12月" xfId="245"/>
    <cellStyle name="差_Book2" xfId="246"/>
    <cellStyle name="差_M01-2(州市补助收入)" xfId="247"/>
    <cellStyle name="差_M03" xfId="248"/>
    <cellStyle name="差_不用软件计算9.1不考虑经费管理评价xl" xfId="249"/>
    <cellStyle name="差_财政供养人员" xfId="250"/>
    <cellStyle name="差_财政支出对上级的依赖程度" xfId="251"/>
    <cellStyle name="差_城建部门" xfId="252"/>
    <cellStyle name="差_地方配套按人均增幅控制8.30xl" xfId="253"/>
    <cellStyle name="差_地方配套按人均增幅控制8.30一般预算平均增幅、人均可用财力平均增幅两次控制、社会治安系数调整、案件数调整xl" xfId="254"/>
    <cellStyle name="差_地方配套按人均增幅控制8.31（调整结案率后）xl" xfId="255"/>
    <cellStyle name="差_第五部分(才淼、饶永宏）" xfId="256"/>
    <cellStyle name="差_第一部分：综合全" xfId="257"/>
    <cellStyle name="差_高中教师人数（教育厅1.6日提供）" xfId="258"/>
    <cellStyle name="差_汇总" xfId="259"/>
    <cellStyle name="差_汇总_材料新旧物料编码对应表20121001_v4.0" xfId="260"/>
    <cellStyle name="差_汇总-县级财政报表附表" xfId="261"/>
    <cellStyle name="差_基础数据分析" xfId="262"/>
    <cellStyle name="差_检验表" xfId="263"/>
    <cellStyle name="差_检验表（调整后）" xfId="264"/>
    <cellStyle name="差_建行" xfId="265"/>
    <cellStyle name="差_奖励补助测算5.22测试" xfId="266"/>
    <cellStyle name="差_奖励补助测算5.23新" xfId="267"/>
    <cellStyle name="差_奖励补助测算5.24冯铸" xfId="268"/>
    <cellStyle name="差_奖励补助测算7.23" xfId="269"/>
    <cellStyle name="差_奖励补助测算7.25" xfId="270"/>
    <cellStyle name="差_奖励补助测算7.25 (version 1) (version 1)" xfId="271"/>
    <cellStyle name="差_教师绩效工资测算表（离退休按各地上报数测算）2009年1月1日" xfId="272"/>
    <cellStyle name="差_教育厅提供义务教育及高中教师人数（2009年1月6日）" xfId="273"/>
    <cellStyle name="差_历年教师人数" xfId="274"/>
    <cellStyle name="差_丽江汇总" xfId="275"/>
    <cellStyle name="差_农务防虫楼预算表" xfId="276"/>
    <cellStyle name="差_农务防虫楼预算表4.11" xfId="277"/>
    <cellStyle name="差_三季度－表二" xfId="278"/>
    <cellStyle name="差_卫生部门" xfId="279"/>
    <cellStyle name="差_文体广播部门" xfId="280"/>
    <cellStyle name="差_下半年禁毒办案经费分配2544.3万元" xfId="281"/>
    <cellStyle name="差_下半年禁吸戒毒经费1000万元" xfId="282"/>
    <cellStyle name="差_县公司" xfId="283"/>
    <cellStyle name="差_县级公安机关公用经费标准奖励测算方案（定稿）" xfId="284"/>
    <cellStyle name="差_县级基础数据" xfId="285"/>
    <cellStyle name="差_业务工作量指标" xfId="286"/>
    <cellStyle name="差_义务教育阶段教职工人数（教育厅提供最终）" xfId="287"/>
    <cellStyle name="差_银行账户情况表_2010年12月" xfId="288"/>
    <cellStyle name="差_预算对比表（203032）2012.07.30" xfId="289"/>
    <cellStyle name="差_原料发展部11-12榨季预算1" xfId="290"/>
    <cellStyle name="差_云南农村义务教育统计表" xfId="291"/>
    <cellStyle name="差_云南省2008年中小学教师人数统计表" xfId="292"/>
    <cellStyle name="差_云南省2008年中小学教职工情况（教育厅提供20090101加工整理）" xfId="293"/>
    <cellStyle name="差_云南省2008年转移支付测算——州市本级考核部分及政策性测算" xfId="294"/>
    <cellStyle name="差_云南水利电力有限公司" xfId="295"/>
    <cellStyle name="差_指标四" xfId="296"/>
    <cellStyle name="差_指标五" xfId="297"/>
    <cellStyle name="常规" xfId="0" builtinId="0"/>
    <cellStyle name="常规 10" xfId="298"/>
    <cellStyle name="常规 10 2" xfId="299"/>
    <cellStyle name="常规 100" xfId="300"/>
    <cellStyle name="常规 101" xfId="301"/>
    <cellStyle name="常规 102" xfId="302"/>
    <cellStyle name="常规 103" xfId="303"/>
    <cellStyle name="常规 104" xfId="304"/>
    <cellStyle name="常规 105" xfId="305"/>
    <cellStyle name="常规 106" xfId="306"/>
    <cellStyle name="常规 107" xfId="307"/>
    <cellStyle name="常规 108" xfId="308"/>
    <cellStyle name="常规 109" xfId="309"/>
    <cellStyle name="常规 11" xfId="310"/>
    <cellStyle name="常规 11 2" xfId="311"/>
    <cellStyle name="常规 11_抽风除尘系统预算样表" xfId="312"/>
    <cellStyle name="常规 110" xfId="313"/>
    <cellStyle name="常规 111" xfId="314"/>
    <cellStyle name="常规 112" xfId="315"/>
    <cellStyle name="常规 113" xfId="316"/>
    <cellStyle name="常规 114" xfId="317"/>
    <cellStyle name="常规 115" xfId="318"/>
    <cellStyle name="常规 116" xfId="319"/>
    <cellStyle name="常规 117" xfId="320"/>
    <cellStyle name="常规 118" xfId="321"/>
    <cellStyle name="常规 119" xfId="322"/>
    <cellStyle name="常规 12" xfId="323"/>
    <cellStyle name="常规 12 2" xfId="324"/>
    <cellStyle name="常规 120" xfId="325"/>
    <cellStyle name="常规 121" xfId="326"/>
    <cellStyle name="常规 122" xfId="327"/>
    <cellStyle name="常规 123" xfId="328"/>
    <cellStyle name="常规 124" xfId="329"/>
    <cellStyle name="常规 125" xfId="330"/>
    <cellStyle name="常规 126" xfId="331"/>
    <cellStyle name="常规 127" xfId="332"/>
    <cellStyle name="常规 128" xfId="333"/>
    <cellStyle name="常规 129" xfId="334"/>
    <cellStyle name="常规 13" xfId="335"/>
    <cellStyle name="常规 13 2" xfId="336"/>
    <cellStyle name="常规 130" xfId="337"/>
    <cellStyle name="常规 131" xfId="338"/>
    <cellStyle name="常规 132" xfId="339"/>
    <cellStyle name="常规 133" xfId="340"/>
    <cellStyle name="常规 134" xfId="341"/>
    <cellStyle name="常规 135" xfId="342"/>
    <cellStyle name="常规 136" xfId="343"/>
    <cellStyle name="常规 137" xfId="344"/>
    <cellStyle name="常规 138" xfId="345"/>
    <cellStyle name="常规 139" xfId="346"/>
    <cellStyle name="常规 14" xfId="347"/>
    <cellStyle name="常规 14 2" xfId="348"/>
    <cellStyle name="常规 140" xfId="349"/>
    <cellStyle name="常规 141" xfId="350"/>
    <cellStyle name="常规 142" xfId="351"/>
    <cellStyle name="常规 143" xfId="352"/>
    <cellStyle name="常规 144" xfId="353"/>
    <cellStyle name="常规 145" xfId="354"/>
    <cellStyle name="常规 15" xfId="355"/>
    <cellStyle name="常规 15 2" xfId="356"/>
    <cellStyle name="常规 15_2013榨季请购新表格" xfId="357"/>
    <cellStyle name="常规 16" xfId="358"/>
    <cellStyle name="常规 16 2" xfId="359"/>
    <cellStyle name="常规 17" xfId="360"/>
    <cellStyle name="常规 17 2" xfId="361"/>
    <cellStyle name="常规 18" xfId="362"/>
    <cellStyle name="常规 18 2" xfId="363"/>
    <cellStyle name="常规 19" xfId="364"/>
    <cellStyle name="常规 19 2" xfId="365"/>
    <cellStyle name="常规 19_抽风除尘系统预算样表" xfId="366"/>
    <cellStyle name="常规 2" xfId="367"/>
    <cellStyle name="常规 2 10" xfId="368"/>
    <cellStyle name="常规 2 11" xfId="369"/>
    <cellStyle name="常规 2 12" xfId="370"/>
    <cellStyle name="常规 2 13" xfId="371"/>
    <cellStyle name="常规 2 14" xfId="372"/>
    <cellStyle name="常规 2 15" xfId="373"/>
    <cellStyle name="常规 2 16" xfId="374"/>
    <cellStyle name="常规 2 17" xfId="375"/>
    <cellStyle name="常规 2 18" xfId="376"/>
    <cellStyle name="常规 2 19" xfId="377"/>
    <cellStyle name="常规 2 2" xfId="378"/>
    <cellStyle name="常规 2 2 10" xfId="379"/>
    <cellStyle name="常规 2 2 11" xfId="380"/>
    <cellStyle name="常规 2 2 12" xfId="381"/>
    <cellStyle name="常规 2 2 13" xfId="382"/>
    <cellStyle name="常规 2 2 14" xfId="383"/>
    <cellStyle name="常规 2 2 15" xfId="384"/>
    <cellStyle name="常规 2 2 2" xfId="385"/>
    <cellStyle name="常规 2 2 2 2" xfId="386"/>
    <cellStyle name="常规 2 2 2_抽风除尘系统预算样表" xfId="387"/>
    <cellStyle name="常规 2 2 3" xfId="388"/>
    <cellStyle name="常规 2 2 4" xfId="389"/>
    <cellStyle name="常规 2 2 5" xfId="390"/>
    <cellStyle name="常规 2 2 6" xfId="391"/>
    <cellStyle name="常规 2 2 7" xfId="392"/>
    <cellStyle name="常规 2 2 8" xfId="393"/>
    <cellStyle name="常规 2 2 9" xfId="394"/>
    <cellStyle name="常规 2 2 90" xfId="395"/>
    <cellStyle name="常规 2 2 91" xfId="396"/>
    <cellStyle name="常规 2 2_201617榨季-V1-部门预算审核表（工厂--生物制品所）" xfId="397"/>
    <cellStyle name="常规 2 20" xfId="398"/>
    <cellStyle name="常规 2 21" xfId="399"/>
    <cellStyle name="常规 2 22" xfId="400"/>
    <cellStyle name="常规 2 23" xfId="401"/>
    <cellStyle name="常规 2 24" xfId="402"/>
    <cellStyle name="常规 2 25" xfId="403"/>
    <cellStyle name="常规 2 26" xfId="404"/>
    <cellStyle name="常规 2 3" xfId="405"/>
    <cellStyle name="常规 2 3 10" xfId="406"/>
    <cellStyle name="常规 2 3 11" xfId="407"/>
    <cellStyle name="常规 2 3 12" xfId="408"/>
    <cellStyle name="常规 2 3 13" xfId="409"/>
    <cellStyle name="常规 2 3 14" xfId="410"/>
    <cellStyle name="常规 2 3 15" xfId="411"/>
    <cellStyle name="常规 2 3 2" xfId="412"/>
    <cellStyle name="常规 2 3 3" xfId="413"/>
    <cellStyle name="常规 2 3 4" xfId="414"/>
    <cellStyle name="常规 2 3 5" xfId="415"/>
    <cellStyle name="常规 2 3 6" xfId="416"/>
    <cellStyle name="常规 2 3 7" xfId="417"/>
    <cellStyle name="常规 2 3 8" xfId="418"/>
    <cellStyle name="常规 2 3 9" xfId="419"/>
    <cellStyle name="常规 2 3_Book1" xfId="420"/>
    <cellStyle name="常规 2 4" xfId="421"/>
    <cellStyle name="常规 2 4 10" xfId="422"/>
    <cellStyle name="常规 2 4 11" xfId="423"/>
    <cellStyle name="常规 2 4 12" xfId="424"/>
    <cellStyle name="常规 2 4 13" xfId="425"/>
    <cellStyle name="常规 2 4 14" xfId="426"/>
    <cellStyle name="常规 2 4 15" xfId="427"/>
    <cellStyle name="常规 2 4 2" xfId="428"/>
    <cellStyle name="常规 2 4 3" xfId="429"/>
    <cellStyle name="常规 2 4 4" xfId="430"/>
    <cellStyle name="常规 2 4 5" xfId="431"/>
    <cellStyle name="常规 2 4 6" xfId="432"/>
    <cellStyle name="常规 2 4 7" xfId="433"/>
    <cellStyle name="常规 2 4 8" xfId="434"/>
    <cellStyle name="常规 2 4 9" xfId="435"/>
    <cellStyle name="常规 2 4_Book1" xfId="436"/>
    <cellStyle name="常规 2 5" xfId="437"/>
    <cellStyle name="常规 2 5 10" xfId="438"/>
    <cellStyle name="常规 2 5 11" xfId="439"/>
    <cellStyle name="常规 2 5 12" xfId="440"/>
    <cellStyle name="常规 2 5 13" xfId="441"/>
    <cellStyle name="常规 2 5 14" xfId="442"/>
    <cellStyle name="常规 2 5 15" xfId="443"/>
    <cellStyle name="常规 2 5 2" xfId="444"/>
    <cellStyle name="常规 2 5 3" xfId="445"/>
    <cellStyle name="常规 2 5 4" xfId="446"/>
    <cellStyle name="常规 2 5 5" xfId="447"/>
    <cellStyle name="常规 2 5 6" xfId="448"/>
    <cellStyle name="常规 2 5 7" xfId="449"/>
    <cellStyle name="常规 2 5 8" xfId="450"/>
    <cellStyle name="常规 2 5 9" xfId="451"/>
    <cellStyle name="常规 2 5_Book1" xfId="452"/>
    <cellStyle name="常规 2 6" xfId="453"/>
    <cellStyle name="常规 2 6 10" xfId="454"/>
    <cellStyle name="常规 2 6 11" xfId="455"/>
    <cellStyle name="常规 2 6 12" xfId="456"/>
    <cellStyle name="常规 2 6 13" xfId="457"/>
    <cellStyle name="常规 2 6 14" xfId="458"/>
    <cellStyle name="常规 2 6 15" xfId="459"/>
    <cellStyle name="常规 2 6 2" xfId="460"/>
    <cellStyle name="常规 2 6 3" xfId="461"/>
    <cellStyle name="常规 2 6 4" xfId="462"/>
    <cellStyle name="常规 2 6 5" xfId="463"/>
    <cellStyle name="常规 2 6 6" xfId="464"/>
    <cellStyle name="常规 2 6 7" xfId="465"/>
    <cellStyle name="常规 2 6 8" xfId="466"/>
    <cellStyle name="常规 2 6 9" xfId="467"/>
    <cellStyle name="常规 2 6_Book1" xfId="468"/>
    <cellStyle name="常规 2 7" xfId="469"/>
    <cellStyle name="常规 2 7 10" xfId="470"/>
    <cellStyle name="常规 2 7 11" xfId="471"/>
    <cellStyle name="常规 2 7 12" xfId="472"/>
    <cellStyle name="常规 2 7 13" xfId="473"/>
    <cellStyle name="常规 2 7 14" xfId="474"/>
    <cellStyle name="常规 2 7 15" xfId="475"/>
    <cellStyle name="常规 2 7 16" xfId="476"/>
    <cellStyle name="常规 2 7 17" xfId="477"/>
    <cellStyle name="常规 2 7 2" xfId="478"/>
    <cellStyle name="常规 2 7 3" xfId="479"/>
    <cellStyle name="常规 2 7 4" xfId="480"/>
    <cellStyle name="常规 2 7 5" xfId="481"/>
    <cellStyle name="常规 2 7 6" xfId="482"/>
    <cellStyle name="常规 2 7 7" xfId="483"/>
    <cellStyle name="常规 2 7 8" xfId="484"/>
    <cellStyle name="常规 2 7 9" xfId="485"/>
    <cellStyle name="常规 2 7_Book1" xfId="486"/>
    <cellStyle name="常规 2 8" xfId="487"/>
    <cellStyle name="常规 2 8 10" xfId="488"/>
    <cellStyle name="常规 2 8 11" xfId="489"/>
    <cellStyle name="常规 2 8 12" xfId="490"/>
    <cellStyle name="常规 2 8 13" xfId="491"/>
    <cellStyle name="常规 2 8 14" xfId="492"/>
    <cellStyle name="常规 2 8 15" xfId="493"/>
    <cellStyle name="常规 2 8 16" xfId="494"/>
    <cellStyle name="常规 2 8 17" xfId="495"/>
    <cellStyle name="常规 2 8 2" xfId="496"/>
    <cellStyle name="常规 2 8 3" xfId="497"/>
    <cellStyle name="常规 2 8 4" xfId="498"/>
    <cellStyle name="常规 2 8 5" xfId="499"/>
    <cellStyle name="常规 2 8 6" xfId="500"/>
    <cellStyle name="常规 2 8 7" xfId="501"/>
    <cellStyle name="常规 2 8 8" xfId="502"/>
    <cellStyle name="常规 2 8 9" xfId="503"/>
    <cellStyle name="常规 2 8_Book1" xfId="504"/>
    <cellStyle name="常规 2 9" xfId="505"/>
    <cellStyle name="常规 2 9 10" xfId="506"/>
    <cellStyle name="常规 2 9 11" xfId="507"/>
    <cellStyle name="常规 2 9 12" xfId="508"/>
    <cellStyle name="常规 2 9 13" xfId="509"/>
    <cellStyle name="常规 2 9 14" xfId="510"/>
    <cellStyle name="常规 2 9 15" xfId="511"/>
    <cellStyle name="常规 2 9 16" xfId="512"/>
    <cellStyle name="常规 2 9 17" xfId="513"/>
    <cellStyle name="常规 2 9 2" xfId="514"/>
    <cellStyle name="常规 2 9 3" xfId="515"/>
    <cellStyle name="常规 2 9 4" xfId="516"/>
    <cellStyle name="常规 2 9 5" xfId="517"/>
    <cellStyle name="常规 2 9 6" xfId="518"/>
    <cellStyle name="常规 2 9 7" xfId="519"/>
    <cellStyle name="常规 2 9 8" xfId="520"/>
    <cellStyle name="常规 2 9 9" xfId="521"/>
    <cellStyle name="常规 2_01-普通材料请购单" xfId="522"/>
    <cellStyle name="常规 20" xfId="523"/>
    <cellStyle name="常规 20 2" xfId="524"/>
    <cellStyle name="常规 20_抽风除尘系统预算样表" xfId="525"/>
    <cellStyle name="常规 21" xfId="526"/>
    <cellStyle name="常规 21 2" xfId="527"/>
    <cellStyle name="常规 22" xfId="528"/>
    <cellStyle name="常规 22 2" xfId="529"/>
    <cellStyle name="常规 23" xfId="530"/>
    <cellStyle name="常规 23 2" xfId="531"/>
    <cellStyle name="常规 24" xfId="532"/>
    <cellStyle name="常规 24 2" xfId="533"/>
    <cellStyle name="常规 25" xfId="534"/>
    <cellStyle name="常规 25 2" xfId="535"/>
    <cellStyle name="常规 26" xfId="536"/>
    <cellStyle name="常规 26 2" xfId="537"/>
    <cellStyle name="常规 27" xfId="538"/>
    <cellStyle name="常规 27 2" xfId="539"/>
    <cellStyle name="常规 28" xfId="540"/>
    <cellStyle name="常规 29" xfId="541"/>
    <cellStyle name="常规 3" xfId="542"/>
    <cellStyle name="常规 3 10" xfId="543"/>
    <cellStyle name="常规 3 11" xfId="544"/>
    <cellStyle name="常规 3 12" xfId="545"/>
    <cellStyle name="常规 3 13" xfId="546"/>
    <cellStyle name="常规 3 14" xfId="547"/>
    <cellStyle name="常规 3 15" xfId="548"/>
    <cellStyle name="常规 3 16" xfId="549"/>
    <cellStyle name="常规 3 17" xfId="550"/>
    <cellStyle name="常规 3 18" xfId="551"/>
    <cellStyle name="常规 3 19" xfId="552"/>
    <cellStyle name="常规 3 2" xfId="553"/>
    <cellStyle name="常规 3 2 10" xfId="554"/>
    <cellStyle name="常规 3 2 11" xfId="555"/>
    <cellStyle name="常规 3 2 12" xfId="556"/>
    <cellStyle name="常规 3 2 13" xfId="557"/>
    <cellStyle name="常规 3 2 14" xfId="558"/>
    <cellStyle name="常规 3 2 15" xfId="559"/>
    <cellStyle name="常规 3 2 2" xfId="560"/>
    <cellStyle name="常规 3 2 3" xfId="561"/>
    <cellStyle name="常规 3 2 4" xfId="562"/>
    <cellStyle name="常规 3 2 5" xfId="563"/>
    <cellStyle name="常规 3 2 6" xfId="564"/>
    <cellStyle name="常规 3 2 7" xfId="565"/>
    <cellStyle name="常规 3 2 8" xfId="566"/>
    <cellStyle name="常规 3 2 9" xfId="567"/>
    <cellStyle name="常规 3 20" xfId="568"/>
    <cellStyle name="常规 3 21" xfId="569"/>
    <cellStyle name="常规 3 22" xfId="570"/>
    <cellStyle name="常规 3 23" xfId="571"/>
    <cellStyle name="常规 3 24" xfId="572"/>
    <cellStyle name="常规 3 25" xfId="573"/>
    <cellStyle name="常规 3 26" xfId="574"/>
    <cellStyle name="常规 3 27" xfId="575"/>
    <cellStyle name="常规 3 28" xfId="576"/>
    <cellStyle name="常规 3 3" xfId="577"/>
    <cellStyle name="常规 3 3 10" xfId="578"/>
    <cellStyle name="常规 3 3 11" xfId="579"/>
    <cellStyle name="常规 3 3 12" xfId="580"/>
    <cellStyle name="常规 3 3 13" xfId="581"/>
    <cellStyle name="常规 3 3 14" xfId="582"/>
    <cellStyle name="常规 3 3 15" xfId="583"/>
    <cellStyle name="常规 3 3 2" xfId="584"/>
    <cellStyle name="常规 3 3 3" xfId="585"/>
    <cellStyle name="常规 3 3 4" xfId="586"/>
    <cellStyle name="常规 3 3 5" xfId="587"/>
    <cellStyle name="常规 3 3 6" xfId="588"/>
    <cellStyle name="常规 3 3 7" xfId="589"/>
    <cellStyle name="常规 3 3 8" xfId="590"/>
    <cellStyle name="常规 3 3 9" xfId="591"/>
    <cellStyle name="常规 3 31" xfId="592"/>
    <cellStyle name="常规 3 32" xfId="593"/>
    <cellStyle name="常规 3 33" xfId="594"/>
    <cellStyle name="常规 3 34" xfId="595"/>
    <cellStyle name="常规 3 35" xfId="596"/>
    <cellStyle name="常规 3 36" xfId="597"/>
    <cellStyle name="常规 3 37" xfId="598"/>
    <cellStyle name="常规 3 38" xfId="599"/>
    <cellStyle name="常规 3 4" xfId="600"/>
    <cellStyle name="常规 3 4 10" xfId="601"/>
    <cellStyle name="常规 3 4 11" xfId="602"/>
    <cellStyle name="常规 3 4 12" xfId="603"/>
    <cellStyle name="常规 3 4 13" xfId="604"/>
    <cellStyle name="常规 3 4 14" xfId="605"/>
    <cellStyle name="常规 3 4 15" xfId="606"/>
    <cellStyle name="常规 3 4 2" xfId="607"/>
    <cellStyle name="常规 3 4 3" xfId="608"/>
    <cellStyle name="常规 3 4 4" xfId="609"/>
    <cellStyle name="常规 3 4 5" xfId="610"/>
    <cellStyle name="常规 3 4 6" xfId="611"/>
    <cellStyle name="常规 3 4 7" xfId="612"/>
    <cellStyle name="常规 3 4 8" xfId="613"/>
    <cellStyle name="常规 3 4 9" xfId="614"/>
    <cellStyle name="常规 3 41" xfId="615"/>
    <cellStyle name="常规 3 42" xfId="616"/>
    <cellStyle name="常规 3 5" xfId="617"/>
    <cellStyle name="常规 3 5 10" xfId="618"/>
    <cellStyle name="常规 3 5 11" xfId="619"/>
    <cellStyle name="常规 3 5 12" xfId="620"/>
    <cellStyle name="常规 3 5 13" xfId="621"/>
    <cellStyle name="常规 3 5 14" xfId="622"/>
    <cellStyle name="常规 3 5 15" xfId="623"/>
    <cellStyle name="常规 3 5 2" xfId="624"/>
    <cellStyle name="常规 3 5 3" xfId="625"/>
    <cellStyle name="常规 3 5 4" xfId="626"/>
    <cellStyle name="常规 3 5 5" xfId="627"/>
    <cellStyle name="常规 3 5 6" xfId="628"/>
    <cellStyle name="常规 3 5 7" xfId="629"/>
    <cellStyle name="常规 3 5 8" xfId="630"/>
    <cellStyle name="常规 3 5 9" xfId="631"/>
    <cellStyle name="常规 3 6" xfId="632"/>
    <cellStyle name="常规 3 6 10" xfId="633"/>
    <cellStyle name="常规 3 6 11" xfId="634"/>
    <cellStyle name="常规 3 6 12" xfId="635"/>
    <cellStyle name="常规 3 6 13" xfId="636"/>
    <cellStyle name="常规 3 6 14" xfId="637"/>
    <cellStyle name="常规 3 6 15" xfId="638"/>
    <cellStyle name="常规 3 6 2" xfId="639"/>
    <cellStyle name="常规 3 6 3" xfId="640"/>
    <cellStyle name="常规 3 6 4" xfId="641"/>
    <cellStyle name="常规 3 6 5" xfId="642"/>
    <cellStyle name="常规 3 6 6" xfId="643"/>
    <cellStyle name="常规 3 6 7" xfId="644"/>
    <cellStyle name="常规 3 6 8" xfId="645"/>
    <cellStyle name="常规 3 6 9" xfId="646"/>
    <cellStyle name="常规 3 7" xfId="647"/>
    <cellStyle name="常规 3 7 10" xfId="648"/>
    <cellStyle name="常规 3 7 11" xfId="649"/>
    <cellStyle name="常规 3 7 12" xfId="650"/>
    <cellStyle name="常规 3 7 13" xfId="651"/>
    <cellStyle name="常规 3 7 14" xfId="652"/>
    <cellStyle name="常规 3 7 15" xfId="653"/>
    <cellStyle name="常规 3 7 16" xfId="654"/>
    <cellStyle name="常规 3 7 17" xfId="655"/>
    <cellStyle name="常规 3 7 2" xfId="656"/>
    <cellStyle name="常规 3 7 3" xfId="657"/>
    <cellStyle name="常规 3 7 4" xfId="658"/>
    <cellStyle name="常规 3 7 5" xfId="659"/>
    <cellStyle name="常规 3 7 6" xfId="660"/>
    <cellStyle name="常规 3 7 7" xfId="661"/>
    <cellStyle name="常规 3 7 8" xfId="662"/>
    <cellStyle name="常规 3 7 9" xfId="663"/>
    <cellStyle name="常规 3 8" xfId="664"/>
    <cellStyle name="常规 3 8 10" xfId="665"/>
    <cellStyle name="常规 3 8 11" xfId="666"/>
    <cellStyle name="常规 3 8 12" xfId="667"/>
    <cellStyle name="常规 3 8 13" xfId="668"/>
    <cellStyle name="常规 3 8 14" xfId="669"/>
    <cellStyle name="常规 3 8 15" xfId="670"/>
    <cellStyle name="常规 3 8 16" xfId="671"/>
    <cellStyle name="常规 3 8 17" xfId="672"/>
    <cellStyle name="常规 3 8 2" xfId="673"/>
    <cellStyle name="常规 3 8 3" xfId="674"/>
    <cellStyle name="常规 3 8 4" xfId="675"/>
    <cellStyle name="常规 3 8 5" xfId="676"/>
    <cellStyle name="常规 3 8 6" xfId="677"/>
    <cellStyle name="常规 3 8 7" xfId="678"/>
    <cellStyle name="常规 3 8 8" xfId="679"/>
    <cellStyle name="常规 3 8 9" xfId="680"/>
    <cellStyle name="常规 3 9" xfId="681"/>
    <cellStyle name="常规 3 9 10" xfId="682"/>
    <cellStyle name="常规 3 9 11" xfId="683"/>
    <cellStyle name="常规 3 9 12" xfId="684"/>
    <cellStyle name="常规 3 9 13" xfId="685"/>
    <cellStyle name="常规 3 9 14" xfId="686"/>
    <cellStyle name="常规 3 9 15" xfId="687"/>
    <cellStyle name="常规 3 9 16" xfId="688"/>
    <cellStyle name="常规 3 9 17" xfId="689"/>
    <cellStyle name="常规 3 9 2" xfId="690"/>
    <cellStyle name="常规 3 9 3" xfId="691"/>
    <cellStyle name="常规 3 9 4" xfId="692"/>
    <cellStyle name="常规 3 9 5" xfId="693"/>
    <cellStyle name="常规 3 9 6" xfId="694"/>
    <cellStyle name="常规 3 9 7" xfId="695"/>
    <cellStyle name="常规 3 9 8" xfId="696"/>
    <cellStyle name="常规 3 9 9" xfId="697"/>
    <cellStyle name="常规 3_2013.7.22" xfId="698"/>
    <cellStyle name="常规 30" xfId="699"/>
    <cellStyle name="常规 30 2" xfId="700"/>
    <cellStyle name="常规 31" xfId="701"/>
    <cellStyle name="常规 32" xfId="702"/>
    <cellStyle name="常规 33" xfId="703"/>
    <cellStyle name="常规 34" xfId="704"/>
    <cellStyle name="常规 35" xfId="705"/>
    <cellStyle name="常规 36" xfId="706"/>
    <cellStyle name="常规 37" xfId="707"/>
    <cellStyle name="常规 38" xfId="708"/>
    <cellStyle name="常规 39" xfId="709"/>
    <cellStyle name="常规 4" xfId="710"/>
    <cellStyle name="常规 4 10" xfId="711"/>
    <cellStyle name="常规 4 11" xfId="712"/>
    <cellStyle name="常规 4 12" xfId="713"/>
    <cellStyle name="常规 4 13" xfId="714"/>
    <cellStyle name="常规 4 14" xfId="715"/>
    <cellStyle name="常规 4 15" xfId="716"/>
    <cellStyle name="常规 4 16" xfId="717"/>
    <cellStyle name="常规 4 17" xfId="718"/>
    <cellStyle name="常规 4 18" xfId="719"/>
    <cellStyle name="常规 4 19" xfId="720"/>
    <cellStyle name="常规 4 2" xfId="721"/>
    <cellStyle name="常规 4 2 10" xfId="722"/>
    <cellStyle name="常规 4 2 11" xfId="723"/>
    <cellStyle name="常规 4 2 12" xfId="724"/>
    <cellStyle name="常规 4 2 13" xfId="725"/>
    <cellStyle name="常规 4 2 14" xfId="726"/>
    <cellStyle name="常规 4 2 15" xfId="727"/>
    <cellStyle name="常规 4 2 2" xfId="728"/>
    <cellStyle name="常规 4 2 3" xfId="729"/>
    <cellStyle name="常规 4 2 4" xfId="730"/>
    <cellStyle name="常规 4 2 5" xfId="731"/>
    <cellStyle name="常规 4 2 6" xfId="732"/>
    <cellStyle name="常规 4 2 7" xfId="733"/>
    <cellStyle name="常规 4 2 8" xfId="734"/>
    <cellStyle name="常规 4 2 9" xfId="735"/>
    <cellStyle name="常规 4 2_抽风除尘系统预算样表" xfId="736"/>
    <cellStyle name="常规 4 20" xfId="737"/>
    <cellStyle name="常规 4 21" xfId="738"/>
    <cellStyle name="常规 4 22" xfId="739"/>
    <cellStyle name="常规 4 23" xfId="740"/>
    <cellStyle name="常规 4 24" xfId="741"/>
    <cellStyle name="常规 4 25" xfId="742"/>
    <cellStyle name="常规 4 26" xfId="743"/>
    <cellStyle name="常规 4 3" xfId="744"/>
    <cellStyle name="常规 4 3 10" xfId="745"/>
    <cellStyle name="常规 4 3 11" xfId="746"/>
    <cellStyle name="常规 4 3 12" xfId="747"/>
    <cellStyle name="常规 4 3 13" xfId="748"/>
    <cellStyle name="常规 4 3 14" xfId="749"/>
    <cellStyle name="常规 4 3 15" xfId="750"/>
    <cellStyle name="常规 4 3 2" xfId="751"/>
    <cellStyle name="常规 4 3 3" xfId="752"/>
    <cellStyle name="常规 4 3 4" xfId="753"/>
    <cellStyle name="常规 4 3 5" xfId="754"/>
    <cellStyle name="常规 4 3 6" xfId="755"/>
    <cellStyle name="常规 4 3 7" xfId="756"/>
    <cellStyle name="常规 4 3 8" xfId="757"/>
    <cellStyle name="常规 4 3 9" xfId="758"/>
    <cellStyle name="常规 4 4" xfId="759"/>
    <cellStyle name="常规 4 4 10" xfId="760"/>
    <cellStyle name="常规 4 4 11" xfId="761"/>
    <cellStyle name="常规 4 4 12" xfId="762"/>
    <cellStyle name="常规 4 4 13" xfId="763"/>
    <cellStyle name="常规 4 4 14" xfId="764"/>
    <cellStyle name="常规 4 4 15" xfId="765"/>
    <cellStyle name="常规 4 4 2" xfId="766"/>
    <cellStyle name="常规 4 4 3" xfId="767"/>
    <cellStyle name="常规 4 4 4" xfId="768"/>
    <cellStyle name="常规 4 4 5" xfId="769"/>
    <cellStyle name="常规 4 4 6" xfId="770"/>
    <cellStyle name="常规 4 4 7" xfId="771"/>
    <cellStyle name="常规 4 4 8" xfId="772"/>
    <cellStyle name="常规 4 4 9" xfId="773"/>
    <cellStyle name="常规 4 5" xfId="774"/>
    <cellStyle name="常规 4 5 10" xfId="775"/>
    <cellStyle name="常规 4 5 11" xfId="776"/>
    <cellStyle name="常规 4 5 12" xfId="777"/>
    <cellStyle name="常规 4 5 13" xfId="778"/>
    <cellStyle name="常规 4 5 14" xfId="779"/>
    <cellStyle name="常规 4 5 15" xfId="780"/>
    <cellStyle name="常规 4 5 2" xfId="781"/>
    <cellStyle name="常规 4 5 3" xfId="782"/>
    <cellStyle name="常规 4 5 4" xfId="783"/>
    <cellStyle name="常规 4 5 5" xfId="784"/>
    <cellStyle name="常规 4 5 6" xfId="785"/>
    <cellStyle name="常规 4 5 7" xfId="786"/>
    <cellStyle name="常规 4 5 8" xfId="787"/>
    <cellStyle name="常规 4 5 9" xfId="788"/>
    <cellStyle name="常规 4 6" xfId="789"/>
    <cellStyle name="常规 4 6 10" xfId="790"/>
    <cellStyle name="常规 4 6 11" xfId="791"/>
    <cellStyle name="常规 4 6 12" xfId="792"/>
    <cellStyle name="常规 4 6 13" xfId="793"/>
    <cellStyle name="常规 4 6 14" xfId="794"/>
    <cellStyle name="常规 4 6 15" xfId="795"/>
    <cellStyle name="常规 4 6 2" xfId="796"/>
    <cellStyle name="常规 4 6 3" xfId="797"/>
    <cellStyle name="常规 4 6 4" xfId="798"/>
    <cellStyle name="常规 4 6 5" xfId="799"/>
    <cellStyle name="常规 4 6 6" xfId="800"/>
    <cellStyle name="常规 4 6 7" xfId="801"/>
    <cellStyle name="常规 4 6 8" xfId="802"/>
    <cellStyle name="常规 4 6 9" xfId="803"/>
    <cellStyle name="常规 4 7" xfId="804"/>
    <cellStyle name="常规 4 7 10" xfId="805"/>
    <cellStyle name="常规 4 7 11" xfId="806"/>
    <cellStyle name="常规 4 7 12" xfId="807"/>
    <cellStyle name="常规 4 7 13" xfId="808"/>
    <cellStyle name="常规 4 7 14" xfId="809"/>
    <cellStyle name="常规 4 7 15" xfId="810"/>
    <cellStyle name="常规 4 7 16" xfId="811"/>
    <cellStyle name="常规 4 7 17" xfId="812"/>
    <cellStyle name="常规 4 7 2" xfId="813"/>
    <cellStyle name="常规 4 7 3" xfId="814"/>
    <cellStyle name="常规 4 7 4" xfId="815"/>
    <cellStyle name="常规 4 7 5" xfId="816"/>
    <cellStyle name="常规 4 7 6" xfId="817"/>
    <cellStyle name="常规 4 7 7" xfId="818"/>
    <cellStyle name="常规 4 7 8" xfId="819"/>
    <cellStyle name="常规 4 7 9" xfId="820"/>
    <cellStyle name="常规 4 8" xfId="821"/>
    <cellStyle name="常规 4 8 10" xfId="822"/>
    <cellStyle name="常规 4 8 11" xfId="823"/>
    <cellStyle name="常规 4 8 12" xfId="824"/>
    <cellStyle name="常规 4 8 13" xfId="825"/>
    <cellStyle name="常规 4 8 14" xfId="826"/>
    <cellStyle name="常规 4 8 15" xfId="827"/>
    <cellStyle name="常规 4 8 16" xfId="828"/>
    <cellStyle name="常规 4 8 17" xfId="829"/>
    <cellStyle name="常规 4 8 2" xfId="830"/>
    <cellStyle name="常规 4 8 3" xfId="831"/>
    <cellStyle name="常规 4 8 4" xfId="832"/>
    <cellStyle name="常规 4 8 5" xfId="833"/>
    <cellStyle name="常规 4 8 6" xfId="834"/>
    <cellStyle name="常规 4 8 7" xfId="835"/>
    <cellStyle name="常规 4 8 8" xfId="836"/>
    <cellStyle name="常规 4 8 9" xfId="837"/>
    <cellStyle name="常规 4 9" xfId="838"/>
    <cellStyle name="常规 4 9 10" xfId="839"/>
    <cellStyle name="常规 4 9 11" xfId="840"/>
    <cellStyle name="常规 4 9 12" xfId="841"/>
    <cellStyle name="常规 4 9 13" xfId="842"/>
    <cellStyle name="常规 4 9 14" xfId="843"/>
    <cellStyle name="常规 4 9 15" xfId="844"/>
    <cellStyle name="常规 4 9 16" xfId="845"/>
    <cellStyle name="常规 4 9 17" xfId="846"/>
    <cellStyle name="常规 4 9 2" xfId="847"/>
    <cellStyle name="常规 4 9 3" xfId="848"/>
    <cellStyle name="常规 4 9 4" xfId="849"/>
    <cellStyle name="常规 4 9 5" xfId="850"/>
    <cellStyle name="常规 4 9 6" xfId="851"/>
    <cellStyle name="常规 4 9 7" xfId="852"/>
    <cellStyle name="常规 4 9 8" xfId="853"/>
    <cellStyle name="常规 4 9 9" xfId="854"/>
    <cellStyle name="常规 4_Book1" xfId="855"/>
    <cellStyle name="常规 40" xfId="856"/>
    <cellStyle name="常规 41" xfId="857"/>
    <cellStyle name="常规 42" xfId="858"/>
    <cellStyle name="常规 43" xfId="859"/>
    <cellStyle name="常规 44" xfId="860"/>
    <cellStyle name="常规 45" xfId="861"/>
    <cellStyle name="常规 46" xfId="862"/>
    <cellStyle name="常规 47" xfId="863"/>
    <cellStyle name="常规 48" xfId="864"/>
    <cellStyle name="常规 49" xfId="865"/>
    <cellStyle name="常规 5" xfId="866"/>
    <cellStyle name="常规 5 10" xfId="867"/>
    <cellStyle name="常规 5 11" xfId="868"/>
    <cellStyle name="常规 5 12" xfId="869"/>
    <cellStyle name="常规 5 13" xfId="870"/>
    <cellStyle name="常规 5 14" xfId="871"/>
    <cellStyle name="常规 5 15" xfId="872"/>
    <cellStyle name="常规 5 16" xfId="873"/>
    <cellStyle name="常规 5 17" xfId="874"/>
    <cellStyle name="常规 5 18" xfId="875"/>
    <cellStyle name="常规 5 19" xfId="876"/>
    <cellStyle name="常规 5 2" xfId="877"/>
    <cellStyle name="常规 5 2 10" xfId="878"/>
    <cellStyle name="常规 5 2 11" xfId="879"/>
    <cellStyle name="常规 5 2 12" xfId="880"/>
    <cellStyle name="常规 5 2 13" xfId="881"/>
    <cellStyle name="常规 5 2 14" xfId="882"/>
    <cellStyle name="常规 5 2 15" xfId="883"/>
    <cellStyle name="常规 5 2 2" xfId="884"/>
    <cellStyle name="常规 5 2 3" xfId="885"/>
    <cellStyle name="常规 5 2 4" xfId="886"/>
    <cellStyle name="常规 5 2 5" xfId="887"/>
    <cellStyle name="常规 5 2 6" xfId="888"/>
    <cellStyle name="常规 5 2 7" xfId="889"/>
    <cellStyle name="常规 5 2 8" xfId="890"/>
    <cellStyle name="常规 5 2 9" xfId="891"/>
    <cellStyle name="常规 5 20" xfId="892"/>
    <cellStyle name="常规 5 21" xfId="893"/>
    <cellStyle name="常规 5 22" xfId="894"/>
    <cellStyle name="常规 5 23" xfId="895"/>
    <cellStyle name="常规 5 24" xfId="896"/>
    <cellStyle name="常规 5 25" xfId="897"/>
    <cellStyle name="常规 5 26" xfId="898"/>
    <cellStyle name="常规 5 27" xfId="899"/>
    <cellStyle name="常规 5 28" xfId="900"/>
    <cellStyle name="常规 5 3" xfId="901"/>
    <cellStyle name="常规 5 3 10" xfId="902"/>
    <cellStyle name="常规 5 3 11" xfId="903"/>
    <cellStyle name="常规 5 3 12" xfId="904"/>
    <cellStyle name="常规 5 3 13" xfId="905"/>
    <cellStyle name="常规 5 3 14" xfId="906"/>
    <cellStyle name="常规 5 3 15" xfId="907"/>
    <cellStyle name="常规 5 3 2" xfId="908"/>
    <cellStyle name="常规 5 3 3" xfId="909"/>
    <cellStyle name="常规 5 3 4" xfId="910"/>
    <cellStyle name="常规 5 3 5" xfId="911"/>
    <cellStyle name="常规 5 3 6" xfId="912"/>
    <cellStyle name="常规 5 3 7" xfId="913"/>
    <cellStyle name="常规 5 3 8" xfId="914"/>
    <cellStyle name="常规 5 3 9" xfId="915"/>
    <cellStyle name="常规 5 4" xfId="916"/>
    <cellStyle name="常规 5 4 10" xfId="917"/>
    <cellStyle name="常规 5 4 11" xfId="918"/>
    <cellStyle name="常规 5 4 12" xfId="919"/>
    <cellStyle name="常规 5 4 13" xfId="920"/>
    <cellStyle name="常规 5 4 14" xfId="921"/>
    <cellStyle name="常规 5 4 15" xfId="922"/>
    <cellStyle name="常规 5 4 2" xfId="923"/>
    <cellStyle name="常规 5 4 3" xfId="924"/>
    <cellStyle name="常规 5 4 4" xfId="925"/>
    <cellStyle name="常规 5 4 5" xfId="926"/>
    <cellStyle name="常规 5 4 6" xfId="927"/>
    <cellStyle name="常规 5 4 7" xfId="928"/>
    <cellStyle name="常规 5 4 8" xfId="929"/>
    <cellStyle name="常规 5 4 9" xfId="930"/>
    <cellStyle name="常规 5 5" xfId="931"/>
    <cellStyle name="常规 5 5 10" xfId="932"/>
    <cellStyle name="常规 5 5 11" xfId="933"/>
    <cellStyle name="常规 5 5 12" xfId="934"/>
    <cellStyle name="常规 5 5 13" xfId="935"/>
    <cellStyle name="常规 5 5 14" xfId="936"/>
    <cellStyle name="常规 5 5 15" xfId="937"/>
    <cellStyle name="常规 5 5 2" xfId="938"/>
    <cellStyle name="常规 5 5 3" xfId="939"/>
    <cellStyle name="常规 5 5 4" xfId="940"/>
    <cellStyle name="常规 5 5 5" xfId="941"/>
    <cellStyle name="常规 5 5 6" xfId="942"/>
    <cellStyle name="常规 5 5 7" xfId="943"/>
    <cellStyle name="常规 5 5 8" xfId="944"/>
    <cellStyle name="常规 5 5 9" xfId="945"/>
    <cellStyle name="常规 5 6" xfId="946"/>
    <cellStyle name="常规 5 6 10" xfId="947"/>
    <cellStyle name="常规 5 6 11" xfId="948"/>
    <cellStyle name="常规 5 6 12" xfId="949"/>
    <cellStyle name="常规 5 6 13" xfId="950"/>
    <cellStyle name="常规 5 6 14" xfId="951"/>
    <cellStyle name="常规 5 6 15" xfId="952"/>
    <cellStyle name="常规 5 6 2" xfId="953"/>
    <cellStyle name="常规 5 6 3" xfId="954"/>
    <cellStyle name="常规 5 6 4" xfId="955"/>
    <cellStyle name="常规 5 6 5" xfId="956"/>
    <cellStyle name="常规 5 6 6" xfId="957"/>
    <cellStyle name="常规 5 6 7" xfId="958"/>
    <cellStyle name="常规 5 6 8" xfId="959"/>
    <cellStyle name="常规 5 6 9" xfId="960"/>
    <cellStyle name="常规 5 7" xfId="961"/>
    <cellStyle name="常规 5 7 10" xfId="962"/>
    <cellStyle name="常规 5 7 11" xfId="963"/>
    <cellStyle name="常规 5 7 12" xfId="964"/>
    <cellStyle name="常规 5 7 13" xfId="965"/>
    <cellStyle name="常规 5 7 14" xfId="966"/>
    <cellStyle name="常规 5 7 15" xfId="967"/>
    <cellStyle name="常规 5 7 16" xfId="968"/>
    <cellStyle name="常规 5 7 17" xfId="969"/>
    <cellStyle name="常规 5 7 2" xfId="970"/>
    <cellStyle name="常规 5 7 3" xfId="971"/>
    <cellStyle name="常规 5 7 4" xfId="972"/>
    <cellStyle name="常规 5 7 5" xfId="973"/>
    <cellStyle name="常规 5 7 6" xfId="974"/>
    <cellStyle name="常规 5 7 7" xfId="975"/>
    <cellStyle name="常规 5 7 8" xfId="976"/>
    <cellStyle name="常规 5 7 9" xfId="977"/>
    <cellStyle name="常规 5 8" xfId="978"/>
    <cellStyle name="常规 5 8 10" xfId="979"/>
    <cellStyle name="常规 5 8 11" xfId="980"/>
    <cellStyle name="常规 5 8 12" xfId="981"/>
    <cellStyle name="常规 5 8 13" xfId="982"/>
    <cellStyle name="常规 5 8 14" xfId="983"/>
    <cellStyle name="常规 5 8 15" xfId="984"/>
    <cellStyle name="常规 5 8 16" xfId="985"/>
    <cellStyle name="常规 5 8 17" xfId="986"/>
    <cellStyle name="常规 5 8 2" xfId="987"/>
    <cellStyle name="常规 5 8 3" xfId="988"/>
    <cellStyle name="常规 5 8 4" xfId="989"/>
    <cellStyle name="常规 5 8 5" xfId="990"/>
    <cellStyle name="常规 5 8 6" xfId="991"/>
    <cellStyle name="常规 5 8 7" xfId="992"/>
    <cellStyle name="常规 5 8 8" xfId="993"/>
    <cellStyle name="常规 5 8 9" xfId="994"/>
    <cellStyle name="常规 5 9" xfId="995"/>
    <cellStyle name="常规 5 9 10" xfId="996"/>
    <cellStyle name="常规 5 9 11" xfId="997"/>
    <cellStyle name="常规 5 9 12" xfId="998"/>
    <cellStyle name="常规 5 9 13" xfId="999"/>
    <cellStyle name="常规 5 9 14" xfId="1000"/>
    <cellStyle name="常规 5 9 15" xfId="1001"/>
    <cellStyle name="常规 5 9 16" xfId="1002"/>
    <cellStyle name="常规 5 9 17" xfId="1003"/>
    <cellStyle name="常规 5 9 2" xfId="1004"/>
    <cellStyle name="常规 5 9 3" xfId="1005"/>
    <cellStyle name="常规 5 9 4" xfId="1006"/>
    <cellStyle name="常规 5 9 5" xfId="1007"/>
    <cellStyle name="常规 5 9 6" xfId="1008"/>
    <cellStyle name="常规 5 9 7" xfId="1009"/>
    <cellStyle name="常规 5 9 8" xfId="1010"/>
    <cellStyle name="常规 5 9 9" xfId="1011"/>
    <cellStyle name="常规 5_Book1" xfId="1012"/>
    <cellStyle name="常规 50" xfId="1013"/>
    <cellStyle name="常规 51" xfId="1014"/>
    <cellStyle name="常规 52" xfId="1015"/>
    <cellStyle name="常规 53" xfId="1016"/>
    <cellStyle name="常规 54" xfId="1017"/>
    <cellStyle name="常规 55" xfId="1018"/>
    <cellStyle name="常规 56" xfId="1019"/>
    <cellStyle name="常规 57" xfId="1020"/>
    <cellStyle name="常规 58" xfId="1021"/>
    <cellStyle name="常规 59" xfId="1022"/>
    <cellStyle name="常规 6" xfId="1023"/>
    <cellStyle name="常规 6 10" xfId="1024"/>
    <cellStyle name="常规 6 11" xfId="1025"/>
    <cellStyle name="常规 6 12" xfId="1026"/>
    <cellStyle name="常规 6 2" xfId="1027"/>
    <cellStyle name="常规 6 2 10" xfId="1028"/>
    <cellStyle name="常规 6 2 11" xfId="1029"/>
    <cellStyle name="常规 6 2 12" xfId="1030"/>
    <cellStyle name="常规 6 2 13" xfId="1031"/>
    <cellStyle name="常规 6 2 14" xfId="1032"/>
    <cellStyle name="常规 6 2 15" xfId="1033"/>
    <cellStyle name="常规 6 2 2" xfId="1034"/>
    <cellStyle name="常规 6 2 3" xfId="1035"/>
    <cellStyle name="常规 6 2 4" xfId="1036"/>
    <cellStyle name="常规 6 2 5" xfId="1037"/>
    <cellStyle name="常规 6 2 6" xfId="1038"/>
    <cellStyle name="常规 6 2 7" xfId="1039"/>
    <cellStyle name="常规 6 2 8" xfId="1040"/>
    <cellStyle name="常规 6 2 9" xfId="1041"/>
    <cellStyle name="常规 6 2_抽风除尘系统预算样表" xfId="1042"/>
    <cellStyle name="常规 6 3" xfId="1043"/>
    <cellStyle name="常规 6 3 10" xfId="1044"/>
    <cellStyle name="常规 6 3 11" xfId="1045"/>
    <cellStyle name="常规 6 3 12" xfId="1046"/>
    <cellStyle name="常规 6 3 13" xfId="1047"/>
    <cellStyle name="常规 6 3 14" xfId="1048"/>
    <cellStyle name="常规 6 3 15" xfId="1049"/>
    <cellStyle name="常规 6 3 2" xfId="1050"/>
    <cellStyle name="常规 6 3 3" xfId="1051"/>
    <cellStyle name="常规 6 3 4" xfId="1052"/>
    <cellStyle name="常规 6 3 5" xfId="1053"/>
    <cellStyle name="常规 6 3 6" xfId="1054"/>
    <cellStyle name="常规 6 3 7" xfId="1055"/>
    <cellStyle name="常规 6 3 8" xfId="1056"/>
    <cellStyle name="常规 6 3 9" xfId="1057"/>
    <cellStyle name="常规 6 4" xfId="1058"/>
    <cellStyle name="常规 6 4 10" xfId="1059"/>
    <cellStyle name="常规 6 4 11" xfId="1060"/>
    <cellStyle name="常规 6 4 12" xfId="1061"/>
    <cellStyle name="常规 6 4 13" xfId="1062"/>
    <cellStyle name="常规 6 4 14" xfId="1063"/>
    <cellStyle name="常规 6 4 15" xfId="1064"/>
    <cellStyle name="常规 6 4 2" xfId="1065"/>
    <cellStyle name="常规 6 4 3" xfId="1066"/>
    <cellStyle name="常规 6 4 4" xfId="1067"/>
    <cellStyle name="常规 6 4 5" xfId="1068"/>
    <cellStyle name="常规 6 4 6" xfId="1069"/>
    <cellStyle name="常规 6 4 7" xfId="1070"/>
    <cellStyle name="常规 6 4 8" xfId="1071"/>
    <cellStyle name="常规 6 4 9" xfId="1072"/>
    <cellStyle name="常规 6 5" xfId="1073"/>
    <cellStyle name="常规 6 5 10" xfId="1074"/>
    <cellStyle name="常规 6 5 11" xfId="1075"/>
    <cellStyle name="常规 6 5 12" xfId="1076"/>
    <cellStyle name="常规 6 5 13" xfId="1077"/>
    <cellStyle name="常规 6 5 14" xfId="1078"/>
    <cellStyle name="常规 6 5 15" xfId="1079"/>
    <cellStyle name="常规 6 5 2" xfId="1080"/>
    <cellStyle name="常规 6 5 3" xfId="1081"/>
    <cellStyle name="常规 6 5 4" xfId="1082"/>
    <cellStyle name="常规 6 5 5" xfId="1083"/>
    <cellStyle name="常规 6 5 6" xfId="1084"/>
    <cellStyle name="常规 6 5 7" xfId="1085"/>
    <cellStyle name="常规 6 5 8" xfId="1086"/>
    <cellStyle name="常规 6 5 9" xfId="1087"/>
    <cellStyle name="常规 6 6" xfId="1088"/>
    <cellStyle name="常规 6 6 10" xfId="1089"/>
    <cellStyle name="常规 6 6 11" xfId="1090"/>
    <cellStyle name="常规 6 6 12" xfId="1091"/>
    <cellStyle name="常规 6 6 13" xfId="1092"/>
    <cellStyle name="常规 6 6 14" xfId="1093"/>
    <cellStyle name="常规 6 6 15" xfId="1094"/>
    <cellStyle name="常规 6 6 2" xfId="1095"/>
    <cellStyle name="常规 6 6 3" xfId="1096"/>
    <cellStyle name="常规 6 6 4" xfId="1097"/>
    <cellStyle name="常规 6 6 5" xfId="1098"/>
    <cellStyle name="常规 6 6 6" xfId="1099"/>
    <cellStyle name="常规 6 6 7" xfId="1100"/>
    <cellStyle name="常规 6 6 8" xfId="1101"/>
    <cellStyle name="常规 6 6 9" xfId="1102"/>
    <cellStyle name="常规 6 7" xfId="1103"/>
    <cellStyle name="常规 6 7 10" xfId="1104"/>
    <cellStyle name="常规 6 7 11" xfId="1105"/>
    <cellStyle name="常规 6 7 12" xfId="1106"/>
    <cellStyle name="常规 6 7 13" xfId="1107"/>
    <cellStyle name="常规 6 7 14" xfId="1108"/>
    <cellStyle name="常规 6 7 15" xfId="1109"/>
    <cellStyle name="常规 6 7 16" xfId="1110"/>
    <cellStyle name="常规 6 7 17" xfId="1111"/>
    <cellStyle name="常规 6 7 2" xfId="1112"/>
    <cellStyle name="常规 6 7 3" xfId="1113"/>
    <cellStyle name="常规 6 7 4" xfId="1114"/>
    <cellStyle name="常规 6 7 5" xfId="1115"/>
    <cellStyle name="常规 6 7 6" xfId="1116"/>
    <cellStyle name="常规 6 7 7" xfId="1117"/>
    <cellStyle name="常规 6 7 8" xfId="1118"/>
    <cellStyle name="常规 6 7 9" xfId="1119"/>
    <cellStyle name="常规 6 8" xfId="1120"/>
    <cellStyle name="常规 6 8 10" xfId="1121"/>
    <cellStyle name="常规 6 8 11" xfId="1122"/>
    <cellStyle name="常规 6 8 12" xfId="1123"/>
    <cellStyle name="常规 6 8 13" xfId="1124"/>
    <cellStyle name="常规 6 8 14" xfId="1125"/>
    <cellStyle name="常规 6 8 15" xfId="1126"/>
    <cellStyle name="常规 6 8 16" xfId="1127"/>
    <cellStyle name="常规 6 8 17" xfId="1128"/>
    <cellStyle name="常规 6 8 2" xfId="1129"/>
    <cellStyle name="常规 6 8 3" xfId="1130"/>
    <cellStyle name="常规 6 8 4" xfId="1131"/>
    <cellStyle name="常规 6 8 5" xfId="1132"/>
    <cellStyle name="常规 6 8 6" xfId="1133"/>
    <cellStyle name="常规 6 8 7" xfId="1134"/>
    <cellStyle name="常规 6 8 8" xfId="1135"/>
    <cellStyle name="常规 6 8 9" xfId="1136"/>
    <cellStyle name="常规 6 9" xfId="1137"/>
    <cellStyle name="常规 6 9 10" xfId="1138"/>
    <cellStyle name="常规 6 9 11" xfId="1139"/>
    <cellStyle name="常规 6 9 12" xfId="1140"/>
    <cellStyle name="常规 6 9 13" xfId="1141"/>
    <cellStyle name="常规 6 9 14" xfId="1142"/>
    <cellStyle name="常规 6 9 15" xfId="1143"/>
    <cellStyle name="常规 6 9 16" xfId="1144"/>
    <cellStyle name="常规 6 9 17" xfId="1145"/>
    <cellStyle name="常规 6 9 2" xfId="1146"/>
    <cellStyle name="常规 6 9 3" xfId="1147"/>
    <cellStyle name="常规 6 9 4" xfId="1148"/>
    <cellStyle name="常规 6 9 5" xfId="1149"/>
    <cellStyle name="常规 6 9 6" xfId="1150"/>
    <cellStyle name="常规 6 9 7" xfId="1151"/>
    <cellStyle name="常规 6 9 8" xfId="1152"/>
    <cellStyle name="常规 6 9 9" xfId="1153"/>
    <cellStyle name="常规 6_Book1" xfId="1154"/>
    <cellStyle name="常规 60" xfId="1155"/>
    <cellStyle name="常规 61" xfId="1156"/>
    <cellStyle name="常规 62" xfId="1157"/>
    <cellStyle name="常规 63" xfId="1158"/>
    <cellStyle name="常规 64" xfId="1159"/>
    <cellStyle name="常规 65" xfId="1160"/>
    <cellStyle name="常规 66" xfId="1161"/>
    <cellStyle name="常规 67" xfId="1162"/>
    <cellStyle name="常规 68" xfId="1163"/>
    <cellStyle name="常规 69" xfId="1164"/>
    <cellStyle name="常规 7" xfId="1165"/>
    <cellStyle name="常规 7 2" xfId="1166"/>
    <cellStyle name="常规 7_抽风除尘系统预算样表" xfId="1167"/>
    <cellStyle name="常规 70" xfId="1168"/>
    <cellStyle name="常规 71" xfId="1169"/>
    <cellStyle name="常规 72" xfId="1170"/>
    <cellStyle name="常规 73" xfId="1171"/>
    <cellStyle name="常规 74" xfId="1172"/>
    <cellStyle name="常规 75" xfId="1173"/>
    <cellStyle name="常规 76" xfId="1174"/>
    <cellStyle name="常规 77" xfId="1175"/>
    <cellStyle name="常规 78" xfId="1176"/>
    <cellStyle name="常规 79" xfId="1177"/>
    <cellStyle name="常规 8" xfId="1178"/>
    <cellStyle name="常规 8 2" xfId="1179"/>
    <cellStyle name="常规 8_抽风除尘系统预算样表" xfId="1180"/>
    <cellStyle name="常规 80" xfId="1181"/>
    <cellStyle name="常规 81" xfId="1182"/>
    <cellStyle name="常规 82" xfId="1183"/>
    <cellStyle name="常规 83" xfId="1184"/>
    <cellStyle name="常规 84" xfId="1185"/>
    <cellStyle name="常规 85" xfId="1186"/>
    <cellStyle name="常规 86" xfId="1187"/>
    <cellStyle name="常规 87" xfId="1188"/>
    <cellStyle name="常规 88" xfId="1189"/>
    <cellStyle name="常规 89" xfId="1190"/>
    <cellStyle name="常规 9" xfId="1191"/>
    <cellStyle name="常规 9 10" xfId="1192"/>
    <cellStyle name="常规 9 11" xfId="1193"/>
    <cellStyle name="常规 9 12" xfId="1194"/>
    <cellStyle name="常规 9 13" xfId="1195"/>
    <cellStyle name="常规 9 14" xfId="1196"/>
    <cellStyle name="常规 9 15" xfId="1197"/>
    <cellStyle name="常规 9 16" xfId="1198"/>
    <cellStyle name="常规 9 17" xfId="1199"/>
    <cellStyle name="常规 9 2" xfId="1200"/>
    <cellStyle name="常规 9 3" xfId="1201"/>
    <cellStyle name="常规 9 4" xfId="1202"/>
    <cellStyle name="常规 9 5" xfId="1203"/>
    <cellStyle name="常规 9 6" xfId="1204"/>
    <cellStyle name="常规 9 7" xfId="1205"/>
    <cellStyle name="常规 9 8" xfId="1206"/>
    <cellStyle name="常规 9 9" xfId="1207"/>
    <cellStyle name="常规 9_抽风除尘系统预算样表" xfId="1208"/>
    <cellStyle name="常规 90" xfId="1209"/>
    <cellStyle name="常规 91" xfId="1210"/>
    <cellStyle name="常规 92" xfId="1211"/>
    <cellStyle name="常规 93" xfId="1212"/>
    <cellStyle name="常规 94" xfId="1213"/>
    <cellStyle name="常规 95" xfId="1214"/>
    <cellStyle name="常规 96" xfId="1215"/>
    <cellStyle name="常规 97" xfId="1216"/>
    <cellStyle name="常规 98" xfId="1217"/>
    <cellStyle name="常规 99" xfId="1218"/>
    <cellStyle name="常规_Xl0000223" xfId="1"/>
    <cellStyle name="超级链接" xfId="1219"/>
    <cellStyle name="分级显示行_1_13区汇总" xfId="1220"/>
    <cellStyle name="分级显示列_1_Book1" xfId="1221"/>
    <cellStyle name="归盒啦_95" xfId="1222"/>
    <cellStyle name="好 2" xfId="1223"/>
    <cellStyle name="好_~4190974" xfId="1224"/>
    <cellStyle name="好_~5676413" xfId="1225"/>
    <cellStyle name="好_00省级(打印)" xfId="1226"/>
    <cellStyle name="好_00省级(定稿)" xfId="1227"/>
    <cellStyle name="好_01-普通材料请购单" xfId="1228"/>
    <cellStyle name="好_03昭通" xfId="1229"/>
    <cellStyle name="好_0502通海县" xfId="1230"/>
    <cellStyle name="好_05玉溪" xfId="1231"/>
    <cellStyle name="好_0605石屏县" xfId="1232"/>
    <cellStyle name="好_1003牟定县" xfId="1233"/>
    <cellStyle name="好_1110洱源县" xfId="1234"/>
    <cellStyle name="好_11大理" xfId="1235"/>
    <cellStyle name="好_15-16榨季生物制品所   预算审核表 FN FNSR" xfId="1236"/>
    <cellStyle name="好_2、土地面积、人口、粮食产量基本情况" xfId="1237"/>
    <cellStyle name="好_2006年分析表" xfId="1238"/>
    <cellStyle name="好_2006年基础数据" xfId="1239"/>
    <cellStyle name="好_2006年全省财力计算表（中央、决算）" xfId="1240"/>
    <cellStyle name="好_2006年水利统计指标统计表" xfId="1241"/>
    <cellStyle name="好_2006年在职人员情况" xfId="1242"/>
    <cellStyle name="好_2007年检察院案件数" xfId="1243"/>
    <cellStyle name="好_2007年可用财力" xfId="1244"/>
    <cellStyle name="好_2007年人员分部门统计表" xfId="1245"/>
    <cellStyle name="好_2007年政法部门业务指标" xfId="1246"/>
    <cellStyle name="好_2008年县级公安保障标准落实奖励经费分配测算" xfId="1247"/>
    <cellStyle name="好_2008云南省分县市中小学教职工统计表（教育厅提供）" xfId="1248"/>
    <cellStyle name="好_2009年一般性转移支付标准工资" xfId="1249"/>
    <cellStyle name="好_2009年一般性转移支付标准工资_~4190974" xfId="1250"/>
    <cellStyle name="好_2009年一般性转移支付标准工资_~5676413" xfId="1251"/>
    <cellStyle name="好_2009年一般性转移支付标准工资_不用软件计算9.1不考虑经费管理评价xl" xfId="1252"/>
    <cellStyle name="好_2009年一般性转移支付标准工资_地方配套按人均增幅控制8.30xl" xfId="1253"/>
    <cellStyle name="好_2009年一般性转移支付标准工资_地方配套按人均增幅控制8.30一般预算平均增幅、人均可用财力平均增幅两次控制、社会治安系数调整、案件数调整xl" xfId="1254"/>
    <cellStyle name="好_2009年一般性转移支付标准工资_地方配套按人均增幅控制8.31（调整结案率后）xl" xfId="1255"/>
    <cellStyle name="好_2009年一般性转移支付标准工资_奖励补助测算5.22测试" xfId="1256"/>
    <cellStyle name="好_2009年一般性转移支付标准工资_奖励补助测算5.23新" xfId="1257"/>
    <cellStyle name="好_2009年一般性转移支付标准工资_奖励补助测算5.24冯铸" xfId="1258"/>
    <cellStyle name="好_2009年一般性转移支付标准工资_奖励补助测算7.23" xfId="1259"/>
    <cellStyle name="好_2009年一般性转移支付标准工资_奖励补助测算7.25" xfId="1260"/>
    <cellStyle name="好_2009年一般性转移支付标准工资_奖励补助测算7.25 (version 1) (version 1)" xfId="1261"/>
    <cellStyle name="好_2011年板利蔗区预付总表" xfId="1262"/>
    <cellStyle name="好_2012-2013榨季预算审核表 FN-FR (201030) 打印版" xfId="1263"/>
    <cellStyle name="好_2013榨季请购新表格" xfId="1264"/>
    <cellStyle name="好_2013榨季请购新表格FN" xfId="1265"/>
    <cellStyle name="好_530623_2006年县级财政报表附表" xfId="1266"/>
    <cellStyle name="好_530629_2006年县级财政报表附表" xfId="1267"/>
    <cellStyle name="好_5334_2006年迪庆县级财政报表附表" xfId="1268"/>
    <cellStyle name="好_Book1" xfId="1269"/>
    <cellStyle name="好_Book1_1" xfId="1270"/>
    <cellStyle name="好_Book1_2" xfId="1271"/>
    <cellStyle name="好_Book1_3" xfId="1272"/>
    <cellStyle name="好_Book1_Book1" xfId="1273"/>
    <cellStyle name="好_Book1_县公司" xfId="1274"/>
    <cellStyle name="好_Book1_银行账户情况表_2010年12月" xfId="1275"/>
    <cellStyle name="好_Book2" xfId="1276"/>
    <cellStyle name="好_M01-2(州市补助收入)" xfId="1277"/>
    <cellStyle name="好_M03" xfId="1278"/>
    <cellStyle name="好_不用软件计算9.1不考虑经费管理评价xl" xfId="1279"/>
    <cellStyle name="好_财政供养人员" xfId="1280"/>
    <cellStyle name="好_财政支出对上级的依赖程度" xfId="1281"/>
    <cellStyle name="好_城建部门" xfId="1282"/>
    <cellStyle name="好_地方配套按人均增幅控制8.30xl" xfId="1283"/>
    <cellStyle name="好_地方配套按人均增幅控制8.30一般预算平均增幅、人均可用财力平均增幅两次控制、社会治安系数调整、案件数调整xl" xfId="1284"/>
    <cellStyle name="好_地方配套按人均增幅控制8.31（调整结案率后）xl" xfId="1285"/>
    <cellStyle name="好_第五部分(才淼、饶永宏）" xfId="1286"/>
    <cellStyle name="好_第一部分：综合全" xfId="1287"/>
    <cellStyle name="好_高中教师人数（教育厅1.6日提供）" xfId="1288"/>
    <cellStyle name="好_汇总" xfId="1289"/>
    <cellStyle name="好_汇总_材料新旧物料编码对应表20121001_v4.0" xfId="1290"/>
    <cellStyle name="好_汇总-县级财政报表附表" xfId="1291"/>
    <cellStyle name="好_基础数据分析" xfId="1292"/>
    <cellStyle name="好_检验表" xfId="1293"/>
    <cellStyle name="好_检验表（调整后）" xfId="1294"/>
    <cellStyle name="好_建行" xfId="1295"/>
    <cellStyle name="好_奖励补助测算5.22测试" xfId="1296"/>
    <cellStyle name="好_奖励补助测算5.23新" xfId="1297"/>
    <cellStyle name="好_奖励补助测算5.24冯铸" xfId="1298"/>
    <cellStyle name="好_奖励补助测算7.23" xfId="1299"/>
    <cellStyle name="好_奖励补助测算7.25" xfId="1300"/>
    <cellStyle name="好_奖励补助测算7.25 (version 1) (version 1)" xfId="1301"/>
    <cellStyle name="好_教师绩效工资测算表（离退休按各地上报数测算）2009年1月1日" xfId="1302"/>
    <cellStyle name="好_教育厅提供义务教育及高中教师人数（2009年1月6日）" xfId="1303"/>
    <cellStyle name="好_历年教师人数" xfId="1304"/>
    <cellStyle name="好_丽江汇总" xfId="1305"/>
    <cellStyle name="好_农务防虫楼预算表" xfId="1306"/>
    <cellStyle name="好_农务防虫楼预算表4.11" xfId="1307"/>
    <cellStyle name="好_三季度－表二" xfId="1308"/>
    <cellStyle name="好_卫生部门" xfId="1309"/>
    <cellStyle name="好_文体广播部门" xfId="1310"/>
    <cellStyle name="好_下半年禁毒办案经费分配2544.3万元" xfId="1311"/>
    <cellStyle name="好_下半年禁吸戒毒经费1000万元" xfId="1312"/>
    <cellStyle name="好_县公司" xfId="1313"/>
    <cellStyle name="好_县级公安机关公用经费标准奖励测算方案（定稿）" xfId="1314"/>
    <cellStyle name="好_县级基础数据" xfId="1315"/>
    <cellStyle name="好_业务工作量指标" xfId="1316"/>
    <cellStyle name="好_义务教育阶段教职工人数（教育厅提供最终）" xfId="1317"/>
    <cellStyle name="好_银行账户情况表_2010年12月" xfId="1318"/>
    <cellStyle name="好_预算对比表（203032）2012.07.30" xfId="1319"/>
    <cellStyle name="好_原料发展部11-12榨季预算1" xfId="1320"/>
    <cellStyle name="好_云南农村义务教育统计表" xfId="1321"/>
    <cellStyle name="好_云南省2008年中小学教师人数统计表" xfId="1322"/>
    <cellStyle name="好_云南省2008年中小学教职工情况（教育厅提供20090101加工整理）" xfId="1323"/>
    <cellStyle name="好_云南省2008年转移支付测算——州市本级考核部分及政策性测算" xfId="1324"/>
    <cellStyle name="好_云南水利电力有限公司" xfId="1325"/>
    <cellStyle name="好_指标四" xfId="1326"/>
    <cellStyle name="好_指标五" xfId="1327"/>
    <cellStyle name="后继超级链接" xfId="1328"/>
    <cellStyle name="后继超链接" xfId="1329"/>
    <cellStyle name="汇总 2" xfId="1330"/>
    <cellStyle name="货币 2" xfId="1331"/>
    <cellStyle name="货币 2 2" xfId="1332"/>
    <cellStyle name="货币 2 2 2" xfId="1333"/>
    <cellStyle name="貨幣 [0]_SGV" xfId="1334"/>
    <cellStyle name="貨幣_SGV" xfId="1335"/>
    <cellStyle name="计算 2" xfId="1336"/>
    <cellStyle name="检查单元格 2" xfId="1337"/>
    <cellStyle name="解释性文本 2" xfId="1338"/>
    <cellStyle name="借出原因" xfId="1339"/>
    <cellStyle name="警告文本 2" xfId="1340"/>
    <cellStyle name="链接单元格 2" xfId="1341"/>
    <cellStyle name="霓付 [0]_ +Foil &amp; -FOIL &amp; PAPER" xfId="1342"/>
    <cellStyle name="霓付_ +Foil &amp; -FOIL &amp; PAPER" xfId="1343"/>
    <cellStyle name="烹拳 [0]_ +Foil &amp; -FOIL &amp; PAPER" xfId="1344"/>
    <cellStyle name="烹拳_ +Foil &amp; -FOIL &amp; PAPER" xfId="1345"/>
    <cellStyle name="普通_ 白土" xfId="1346"/>
    <cellStyle name="千分位[0]_ 白土" xfId="1347"/>
    <cellStyle name="千分位_ 白土" xfId="1348"/>
    <cellStyle name="千位[0]_ 方正PC" xfId="1349"/>
    <cellStyle name="千位_ 方正PC" xfId="1350"/>
    <cellStyle name="千位分隔 2" xfId="2"/>
    <cellStyle name="千位分隔 2 2" xfId="1351"/>
    <cellStyle name="千位分隔 3" xfId="1352"/>
    <cellStyle name="千位分隔 4" xfId="1353"/>
    <cellStyle name="千位分隔[0] 2" xfId="1354"/>
    <cellStyle name="钎霖_4岿角利" xfId="1355"/>
    <cellStyle name="强调 1" xfId="1356"/>
    <cellStyle name="强调 2" xfId="1357"/>
    <cellStyle name="强调 3" xfId="1358"/>
    <cellStyle name="强调文字颜色 1 2" xfId="1359"/>
    <cellStyle name="强调文字颜色 2 2" xfId="1360"/>
    <cellStyle name="强调文字颜色 3 2" xfId="1361"/>
    <cellStyle name="强调文字颜色 4 2" xfId="1362"/>
    <cellStyle name="强调文字颜色 5 2" xfId="1363"/>
    <cellStyle name="强调文字颜色 6 2" xfId="1364"/>
    <cellStyle name="日期" xfId="1365"/>
    <cellStyle name="商品名称" xfId="1366"/>
    <cellStyle name="适中 2" xfId="1367"/>
    <cellStyle name="输出 2" xfId="1368"/>
    <cellStyle name="输入 2" xfId="1369"/>
    <cellStyle name="数量" xfId="1370"/>
    <cellStyle name="数字" xfId="1371"/>
    <cellStyle name="㼿㼿㼿㼿㼿㼿" xfId="1372"/>
    <cellStyle name="㼿㼿㼿㼿㼿㼿㼿㼿㼿㼿㼿?" xfId="1373"/>
    <cellStyle name="未定义" xfId="1374"/>
    <cellStyle name="小数" xfId="1375"/>
    <cellStyle name="样式 1" xfId="1376"/>
    <cellStyle name="一般_SGV" xfId="1377"/>
    <cellStyle name="昗弨_Pacific Region P&amp;L" xfId="1378"/>
    <cellStyle name="寘嬫愗傝 [0.00]_Region Orders (2)" xfId="1379"/>
    <cellStyle name="寘嬫愗傝_Region Orders (2)" xfId="1380"/>
    <cellStyle name="注释 2" xfId="1381"/>
    <cellStyle name="콤마 [0]_BOILER-CO1" xfId="1382"/>
    <cellStyle name="콤마_BOILER-CO1" xfId="1383"/>
    <cellStyle name="통화 [0]_BOILER-CO1" xfId="1384"/>
    <cellStyle name="통화_BOILER-CO1" xfId="1385"/>
    <cellStyle name="표준_0N-HANDLING " xfId="13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46"/>
  <sheetViews>
    <sheetView tabSelected="1" topLeftCell="A31" zoomScaleNormal="100" workbookViewId="0">
      <selection activeCell="K52" sqref="K52"/>
    </sheetView>
  </sheetViews>
  <sheetFormatPr defaultRowHeight="16.5" customHeight="1"/>
  <cols>
    <col min="1" max="1" width="4.625" style="49" customWidth="1"/>
    <col min="2" max="2" width="10.5" style="32" customWidth="1"/>
    <col min="3" max="3" width="14.375" style="32" customWidth="1"/>
    <col min="4" max="4" width="6.5" style="27" customWidth="1"/>
    <col min="5" max="5" width="11" style="28" customWidth="1"/>
    <col min="6" max="6" width="20.625" style="29" customWidth="1"/>
    <col min="7" max="7" width="12.75" style="28" customWidth="1"/>
    <col min="8" max="8" width="14.25" style="28" customWidth="1"/>
    <col min="9" max="251" width="8.875" style="30"/>
    <col min="252" max="252" width="7.75" style="30" customWidth="1"/>
    <col min="253" max="253" width="18.5" style="30" customWidth="1"/>
    <col min="254" max="254" width="19.5" style="30" customWidth="1"/>
    <col min="255" max="255" width="13.25" style="30" customWidth="1"/>
    <col min="256" max="256" width="18.125" style="30" customWidth="1"/>
    <col min="257" max="257" width="19.75" style="30" customWidth="1"/>
    <col min="258" max="507" width="8.875" style="30"/>
    <col min="508" max="508" width="7.75" style="30" customWidth="1"/>
    <col min="509" max="509" width="18.5" style="30" customWidth="1"/>
    <col min="510" max="510" width="19.5" style="30" customWidth="1"/>
    <col min="511" max="511" width="13.25" style="30" customWidth="1"/>
    <col min="512" max="512" width="18.125" style="30" customWidth="1"/>
    <col min="513" max="513" width="19.75" style="30" customWidth="1"/>
    <col min="514" max="763" width="8.875" style="30"/>
    <col min="764" max="764" width="7.75" style="30" customWidth="1"/>
    <col min="765" max="765" width="18.5" style="30" customWidth="1"/>
    <col min="766" max="766" width="19.5" style="30" customWidth="1"/>
    <col min="767" max="767" width="13.25" style="30" customWidth="1"/>
    <col min="768" max="768" width="18.125" style="30" customWidth="1"/>
    <col min="769" max="769" width="19.75" style="30" customWidth="1"/>
    <col min="770" max="1019" width="8.875" style="30"/>
    <col min="1020" max="1020" width="7.75" style="30" customWidth="1"/>
    <col min="1021" max="1021" width="18.5" style="30" customWidth="1"/>
    <col min="1022" max="1022" width="19.5" style="30" customWidth="1"/>
    <col min="1023" max="1023" width="13.25" style="30" customWidth="1"/>
    <col min="1024" max="1024" width="18.125" style="30" customWidth="1"/>
    <col min="1025" max="1025" width="19.75" style="30" customWidth="1"/>
    <col min="1026" max="1275" width="8.875" style="30"/>
    <col min="1276" max="1276" width="7.75" style="30" customWidth="1"/>
    <col min="1277" max="1277" width="18.5" style="30" customWidth="1"/>
    <col min="1278" max="1278" width="19.5" style="30" customWidth="1"/>
    <col min="1279" max="1279" width="13.25" style="30" customWidth="1"/>
    <col min="1280" max="1280" width="18.125" style="30" customWidth="1"/>
    <col min="1281" max="1281" width="19.75" style="30" customWidth="1"/>
    <col min="1282" max="1531" width="8.875" style="30"/>
    <col min="1532" max="1532" width="7.75" style="30" customWidth="1"/>
    <col min="1533" max="1533" width="18.5" style="30" customWidth="1"/>
    <col min="1534" max="1534" width="19.5" style="30" customWidth="1"/>
    <col min="1535" max="1535" width="13.25" style="30" customWidth="1"/>
    <col min="1536" max="1536" width="18.125" style="30" customWidth="1"/>
    <col min="1537" max="1537" width="19.75" style="30" customWidth="1"/>
    <col min="1538" max="1787" width="8.875" style="30"/>
    <col min="1788" max="1788" width="7.75" style="30" customWidth="1"/>
    <col min="1789" max="1789" width="18.5" style="30" customWidth="1"/>
    <col min="1790" max="1790" width="19.5" style="30" customWidth="1"/>
    <col min="1791" max="1791" width="13.25" style="30" customWidth="1"/>
    <col min="1792" max="1792" width="18.125" style="30" customWidth="1"/>
    <col min="1793" max="1793" width="19.75" style="30" customWidth="1"/>
    <col min="1794" max="2043" width="8.875" style="30"/>
    <col min="2044" max="2044" width="7.75" style="30" customWidth="1"/>
    <col min="2045" max="2045" width="18.5" style="30" customWidth="1"/>
    <col min="2046" max="2046" width="19.5" style="30" customWidth="1"/>
    <col min="2047" max="2047" width="13.25" style="30" customWidth="1"/>
    <col min="2048" max="2048" width="18.125" style="30" customWidth="1"/>
    <col min="2049" max="2049" width="19.75" style="30" customWidth="1"/>
    <col min="2050" max="2299" width="8.875" style="30"/>
    <col min="2300" max="2300" width="7.75" style="30" customWidth="1"/>
    <col min="2301" max="2301" width="18.5" style="30" customWidth="1"/>
    <col min="2302" max="2302" width="19.5" style="30" customWidth="1"/>
    <col min="2303" max="2303" width="13.25" style="30" customWidth="1"/>
    <col min="2304" max="2304" width="18.125" style="30" customWidth="1"/>
    <col min="2305" max="2305" width="19.75" style="30" customWidth="1"/>
    <col min="2306" max="2555" width="8.875" style="30"/>
    <col min="2556" max="2556" width="7.75" style="30" customWidth="1"/>
    <col min="2557" max="2557" width="18.5" style="30" customWidth="1"/>
    <col min="2558" max="2558" width="19.5" style="30" customWidth="1"/>
    <col min="2559" max="2559" width="13.25" style="30" customWidth="1"/>
    <col min="2560" max="2560" width="18.125" style="30" customWidth="1"/>
    <col min="2561" max="2561" width="19.75" style="30" customWidth="1"/>
    <col min="2562" max="2811" width="8.875" style="30"/>
    <col min="2812" max="2812" width="7.75" style="30" customWidth="1"/>
    <col min="2813" max="2813" width="18.5" style="30" customWidth="1"/>
    <col min="2814" max="2814" width="19.5" style="30" customWidth="1"/>
    <col min="2815" max="2815" width="13.25" style="30" customWidth="1"/>
    <col min="2816" max="2816" width="18.125" style="30" customWidth="1"/>
    <col min="2817" max="2817" width="19.75" style="30" customWidth="1"/>
    <col min="2818" max="3067" width="8.875" style="30"/>
    <col min="3068" max="3068" width="7.75" style="30" customWidth="1"/>
    <col min="3069" max="3069" width="18.5" style="30" customWidth="1"/>
    <col min="3070" max="3070" width="19.5" style="30" customWidth="1"/>
    <col min="3071" max="3071" width="13.25" style="30" customWidth="1"/>
    <col min="3072" max="3072" width="18.125" style="30" customWidth="1"/>
    <col min="3073" max="3073" width="19.75" style="30" customWidth="1"/>
    <col min="3074" max="3323" width="8.875" style="30"/>
    <col min="3324" max="3324" width="7.75" style="30" customWidth="1"/>
    <col min="3325" max="3325" width="18.5" style="30" customWidth="1"/>
    <col min="3326" max="3326" width="19.5" style="30" customWidth="1"/>
    <col min="3327" max="3327" width="13.25" style="30" customWidth="1"/>
    <col min="3328" max="3328" width="18.125" style="30" customWidth="1"/>
    <col min="3329" max="3329" width="19.75" style="30" customWidth="1"/>
    <col min="3330" max="3579" width="8.875" style="30"/>
    <col min="3580" max="3580" width="7.75" style="30" customWidth="1"/>
    <col min="3581" max="3581" width="18.5" style="30" customWidth="1"/>
    <col min="3582" max="3582" width="19.5" style="30" customWidth="1"/>
    <col min="3583" max="3583" width="13.25" style="30" customWidth="1"/>
    <col min="3584" max="3584" width="18.125" style="30" customWidth="1"/>
    <col min="3585" max="3585" width="19.75" style="30" customWidth="1"/>
    <col min="3586" max="3835" width="8.875" style="30"/>
    <col min="3836" max="3836" width="7.75" style="30" customWidth="1"/>
    <col min="3837" max="3837" width="18.5" style="30" customWidth="1"/>
    <col min="3838" max="3838" width="19.5" style="30" customWidth="1"/>
    <col min="3839" max="3839" width="13.25" style="30" customWidth="1"/>
    <col min="3840" max="3840" width="18.125" style="30" customWidth="1"/>
    <col min="3841" max="3841" width="19.75" style="30" customWidth="1"/>
    <col min="3842" max="4091" width="8.875" style="30"/>
    <col min="4092" max="4092" width="7.75" style="30" customWidth="1"/>
    <col min="4093" max="4093" width="18.5" style="30" customWidth="1"/>
    <col min="4094" max="4094" width="19.5" style="30" customWidth="1"/>
    <col min="4095" max="4095" width="13.25" style="30" customWidth="1"/>
    <col min="4096" max="4096" width="18.125" style="30" customWidth="1"/>
    <col min="4097" max="4097" width="19.75" style="30" customWidth="1"/>
    <col min="4098" max="4347" width="8.875" style="30"/>
    <col min="4348" max="4348" width="7.75" style="30" customWidth="1"/>
    <col min="4349" max="4349" width="18.5" style="30" customWidth="1"/>
    <col min="4350" max="4350" width="19.5" style="30" customWidth="1"/>
    <col min="4351" max="4351" width="13.25" style="30" customWidth="1"/>
    <col min="4352" max="4352" width="18.125" style="30" customWidth="1"/>
    <col min="4353" max="4353" width="19.75" style="30" customWidth="1"/>
    <col min="4354" max="4603" width="8.875" style="30"/>
    <col min="4604" max="4604" width="7.75" style="30" customWidth="1"/>
    <col min="4605" max="4605" width="18.5" style="30" customWidth="1"/>
    <col min="4606" max="4606" width="19.5" style="30" customWidth="1"/>
    <col min="4607" max="4607" width="13.25" style="30" customWidth="1"/>
    <col min="4608" max="4608" width="18.125" style="30" customWidth="1"/>
    <col min="4609" max="4609" width="19.75" style="30" customWidth="1"/>
    <col min="4610" max="4859" width="8.875" style="30"/>
    <col min="4860" max="4860" width="7.75" style="30" customWidth="1"/>
    <col min="4861" max="4861" width="18.5" style="30" customWidth="1"/>
    <col min="4862" max="4862" width="19.5" style="30" customWidth="1"/>
    <col min="4863" max="4863" width="13.25" style="30" customWidth="1"/>
    <col min="4864" max="4864" width="18.125" style="30" customWidth="1"/>
    <col min="4865" max="4865" width="19.75" style="30" customWidth="1"/>
    <col min="4866" max="5115" width="8.875" style="30"/>
    <col min="5116" max="5116" width="7.75" style="30" customWidth="1"/>
    <col min="5117" max="5117" width="18.5" style="30" customWidth="1"/>
    <col min="5118" max="5118" width="19.5" style="30" customWidth="1"/>
    <col min="5119" max="5119" width="13.25" style="30" customWidth="1"/>
    <col min="5120" max="5120" width="18.125" style="30" customWidth="1"/>
    <col min="5121" max="5121" width="19.75" style="30" customWidth="1"/>
    <col min="5122" max="5371" width="8.875" style="30"/>
    <col min="5372" max="5372" width="7.75" style="30" customWidth="1"/>
    <col min="5373" max="5373" width="18.5" style="30" customWidth="1"/>
    <col min="5374" max="5374" width="19.5" style="30" customWidth="1"/>
    <col min="5375" max="5375" width="13.25" style="30" customWidth="1"/>
    <col min="5376" max="5376" width="18.125" style="30" customWidth="1"/>
    <col min="5377" max="5377" width="19.75" style="30" customWidth="1"/>
    <col min="5378" max="5627" width="8.875" style="30"/>
    <col min="5628" max="5628" width="7.75" style="30" customWidth="1"/>
    <col min="5629" max="5629" width="18.5" style="30" customWidth="1"/>
    <col min="5630" max="5630" width="19.5" style="30" customWidth="1"/>
    <col min="5631" max="5631" width="13.25" style="30" customWidth="1"/>
    <col min="5632" max="5632" width="18.125" style="30" customWidth="1"/>
    <col min="5633" max="5633" width="19.75" style="30" customWidth="1"/>
    <col min="5634" max="5883" width="8.875" style="30"/>
    <col min="5884" max="5884" width="7.75" style="30" customWidth="1"/>
    <col min="5885" max="5885" width="18.5" style="30" customWidth="1"/>
    <col min="5886" max="5886" width="19.5" style="30" customWidth="1"/>
    <col min="5887" max="5887" width="13.25" style="30" customWidth="1"/>
    <col min="5888" max="5888" width="18.125" style="30" customWidth="1"/>
    <col min="5889" max="5889" width="19.75" style="30" customWidth="1"/>
    <col min="5890" max="6139" width="8.875" style="30"/>
    <col min="6140" max="6140" width="7.75" style="30" customWidth="1"/>
    <col min="6141" max="6141" width="18.5" style="30" customWidth="1"/>
    <col min="6142" max="6142" width="19.5" style="30" customWidth="1"/>
    <col min="6143" max="6143" width="13.25" style="30" customWidth="1"/>
    <col min="6144" max="6144" width="18.125" style="30" customWidth="1"/>
    <col min="6145" max="6145" width="19.75" style="30" customWidth="1"/>
    <col min="6146" max="6395" width="8.875" style="30"/>
    <col min="6396" max="6396" width="7.75" style="30" customWidth="1"/>
    <col min="6397" max="6397" width="18.5" style="30" customWidth="1"/>
    <col min="6398" max="6398" width="19.5" style="30" customWidth="1"/>
    <col min="6399" max="6399" width="13.25" style="30" customWidth="1"/>
    <col min="6400" max="6400" width="18.125" style="30" customWidth="1"/>
    <col min="6401" max="6401" width="19.75" style="30" customWidth="1"/>
    <col min="6402" max="6651" width="8.875" style="30"/>
    <col min="6652" max="6652" width="7.75" style="30" customWidth="1"/>
    <col min="6653" max="6653" width="18.5" style="30" customWidth="1"/>
    <col min="6654" max="6654" width="19.5" style="30" customWidth="1"/>
    <col min="6655" max="6655" width="13.25" style="30" customWidth="1"/>
    <col min="6656" max="6656" width="18.125" style="30" customWidth="1"/>
    <col min="6657" max="6657" width="19.75" style="30" customWidth="1"/>
    <col min="6658" max="6907" width="8.875" style="30"/>
    <col min="6908" max="6908" width="7.75" style="30" customWidth="1"/>
    <col min="6909" max="6909" width="18.5" style="30" customWidth="1"/>
    <col min="6910" max="6910" width="19.5" style="30" customWidth="1"/>
    <col min="6911" max="6911" width="13.25" style="30" customWidth="1"/>
    <col min="6912" max="6912" width="18.125" style="30" customWidth="1"/>
    <col min="6913" max="6913" width="19.75" style="30" customWidth="1"/>
    <col min="6914" max="7163" width="8.875" style="30"/>
    <col min="7164" max="7164" width="7.75" style="30" customWidth="1"/>
    <col min="7165" max="7165" width="18.5" style="30" customWidth="1"/>
    <col min="7166" max="7166" width="19.5" style="30" customWidth="1"/>
    <col min="7167" max="7167" width="13.25" style="30" customWidth="1"/>
    <col min="7168" max="7168" width="18.125" style="30" customWidth="1"/>
    <col min="7169" max="7169" width="19.75" style="30" customWidth="1"/>
    <col min="7170" max="7419" width="8.875" style="30"/>
    <col min="7420" max="7420" width="7.75" style="30" customWidth="1"/>
    <col min="7421" max="7421" width="18.5" style="30" customWidth="1"/>
    <col min="7422" max="7422" width="19.5" style="30" customWidth="1"/>
    <col min="7423" max="7423" width="13.25" style="30" customWidth="1"/>
    <col min="7424" max="7424" width="18.125" style="30" customWidth="1"/>
    <col min="7425" max="7425" width="19.75" style="30" customWidth="1"/>
    <col min="7426" max="7675" width="8.875" style="30"/>
    <col min="7676" max="7676" width="7.75" style="30" customWidth="1"/>
    <col min="7677" max="7677" width="18.5" style="30" customWidth="1"/>
    <col min="7678" max="7678" width="19.5" style="30" customWidth="1"/>
    <col min="7679" max="7679" width="13.25" style="30" customWidth="1"/>
    <col min="7680" max="7680" width="18.125" style="30" customWidth="1"/>
    <col min="7681" max="7681" width="19.75" style="30" customWidth="1"/>
    <col min="7682" max="7931" width="8.875" style="30"/>
    <col min="7932" max="7932" width="7.75" style="30" customWidth="1"/>
    <col min="7933" max="7933" width="18.5" style="30" customWidth="1"/>
    <col min="7934" max="7934" width="19.5" style="30" customWidth="1"/>
    <col min="7935" max="7935" width="13.25" style="30" customWidth="1"/>
    <col min="7936" max="7936" width="18.125" style="30" customWidth="1"/>
    <col min="7937" max="7937" width="19.75" style="30" customWidth="1"/>
    <col min="7938" max="8187" width="8.875" style="30"/>
    <col min="8188" max="8188" width="7.75" style="30" customWidth="1"/>
    <col min="8189" max="8189" width="18.5" style="30" customWidth="1"/>
    <col min="8190" max="8190" width="19.5" style="30" customWidth="1"/>
    <col min="8191" max="8191" width="13.25" style="30" customWidth="1"/>
    <col min="8192" max="8192" width="18.125" style="30" customWidth="1"/>
    <col min="8193" max="8193" width="19.75" style="30" customWidth="1"/>
    <col min="8194" max="8443" width="8.875" style="30"/>
    <col min="8444" max="8444" width="7.75" style="30" customWidth="1"/>
    <col min="8445" max="8445" width="18.5" style="30" customWidth="1"/>
    <col min="8446" max="8446" width="19.5" style="30" customWidth="1"/>
    <col min="8447" max="8447" width="13.25" style="30" customWidth="1"/>
    <col min="8448" max="8448" width="18.125" style="30" customWidth="1"/>
    <col min="8449" max="8449" width="19.75" style="30" customWidth="1"/>
    <col min="8450" max="8699" width="8.875" style="30"/>
    <col min="8700" max="8700" width="7.75" style="30" customWidth="1"/>
    <col min="8701" max="8701" width="18.5" style="30" customWidth="1"/>
    <col min="8702" max="8702" width="19.5" style="30" customWidth="1"/>
    <col min="8703" max="8703" width="13.25" style="30" customWidth="1"/>
    <col min="8704" max="8704" width="18.125" style="30" customWidth="1"/>
    <col min="8705" max="8705" width="19.75" style="30" customWidth="1"/>
    <col min="8706" max="8955" width="8.875" style="30"/>
    <col min="8956" max="8956" width="7.75" style="30" customWidth="1"/>
    <col min="8957" max="8957" width="18.5" style="30" customWidth="1"/>
    <col min="8958" max="8958" width="19.5" style="30" customWidth="1"/>
    <col min="8959" max="8959" width="13.25" style="30" customWidth="1"/>
    <col min="8960" max="8960" width="18.125" style="30" customWidth="1"/>
    <col min="8961" max="8961" width="19.75" style="30" customWidth="1"/>
    <col min="8962" max="9211" width="8.875" style="30"/>
    <col min="9212" max="9212" width="7.75" style="30" customWidth="1"/>
    <col min="9213" max="9213" width="18.5" style="30" customWidth="1"/>
    <col min="9214" max="9214" width="19.5" style="30" customWidth="1"/>
    <col min="9215" max="9215" width="13.25" style="30" customWidth="1"/>
    <col min="9216" max="9216" width="18.125" style="30" customWidth="1"/>
    <col min="9217" max="9217" width="19.75" style="30" customWidth="1"/>
    <col min="9218" max="9467" width="8.875" style="30"/>
    <col min="9468" max="9468" width="7.75" style="30" customWidth="1"/>
    <col min="9469" max="9469" width="18.5" style="30" customWidth="1"/>
    <col min="9470" max="9470" width="19.5" style="30" customWidth="1"/>
    <col min="9471" max="9471" width="13.25" style="30" customWidth="1"/>
    <col min="9472" max="9472" width="18.125" style="30" customWidth="1"/>
    <col min="9473" max="9473" width="19.75" style="30" customWidth="1"/>
    <col min="9474" max="9723" width="8.875" style="30"/>
    <col min="9724" max="9724" width="7.75" style="30" customWidth="1"/>
    <col min="9725" max="9725" width="18.5" style="30" customWidth="1"/>
    <col min="9726" max="9726" width="19.5" style="30" customWidth="1"/>
    <col min="9727" max="9727" width="13.25" style="30" customWidth="1"/>
    <col min="9728" max="9728" width="18.125" style="30" customWidth="1"/>
    <col min="9729" max="9729" width="19.75" style="30" customWidth="1"/>
    <col min="9730" max="9979" width="8.875" style="30"/>
    <col min="9980" max="9980" width="7.75" style="30" customWidth="1"/>
    <col min="9981" max="9981" width="18.5" style="30" customWidth="1"/>
    <col min="9982" max="9982" width="19.5" style="30" customWidth="1"/>
    <col min="9983" max="9983" width="13.25" style="30" customWidth="1"/>
    <col min="9984" max="9984" width="18.125" style="30" customWidth="1"/>
    <col min="9985" max="9985" width="19.75" style="30" customWidth="1"/>
    <col min="9986" max="10235" width="8.875" style="30"/>
    <col min="10236" max="10236" width="7.75" style="30" customWidth="1"/>
    <col min="10237" max="10237" width="18.5" style="30" customWidth="1"/>
    <col min="10238" max="10238" width="19.5" style="30" customWidth="1"/>
    <col min="10239" max="10239" width="13.25" style="30" customWidth="1"/>
    <col min="10240" max="10240" width="18.125" style="30" customWidth="1"/>
    <col min="10241" max="10241" width="19.75" style="30" customWidth="1"/>
    <col min="10242" max="10491" width="8.875" style="30"/>
    <col min="10492" max="10492" width="7.75" style="30" customWidth="1"/>
    <col min="10493" max="10493" width="18.5" style="30" customWidth="1"/>
    <col min="10494" max="10494" width="19.5" style="30" customWidth="1"/>
    <col min="10495" max="10495" width="13.25" style="30" customWidth="1"/>
    <col min="10496" max="10496" width="18.125" style="30" customWidth="1"/>
    <col min="10497" max="10497" width="19.75" style="30" customWidth="1"/>
    <col min="10498" max="10747" width="8.875" style="30"/>
    <col min="10748" max="10748" width="7.75" style="30" customWidth="1"/>
    <col min="10749" max="10749" width="18.5" style="30" customWidth="1"/>
    <col min="10750" max="10750" width="19.5" style="30" customWidth="1"/>
    <col min="10751" max="10751" width="13.25" style="30" customWidth="1"/>
    <col min="10752" max="10752" width="18.125" style="30" customWidth="1"/>
    <col min="10753" max="10753" width="19.75" style="30" customWidth="1"/>
    <col min="10754" max="11003" width="8.875" style="30"/>
    <col min="11004" max="11004" width="7.75" style="30" customWidth="1"/>
    <col min="11005" max="11005" width="18.5" style="30" customWidth="1"/>
    <col min="11006" max="11006" width="19.5" style="30" customWidth="1"/>
    <col min="11007" max="11007" width="13.25" style="30" customWidth="1"/>
    <col min="11008" max="11008" width="18.125" style="30" customWidth="1"/>
    <col min="11009" max="11009" width="19.75" style="30" customWidth="1"/>
    <col min="11010" max="11259" width="8.875" style="30"/>
    <col min="11260" max="11260" width="7.75" style="30" customWidth="1"/>
    <col min="11261" max="11261" width="18.5" style="30" customWidth="1"/>
    <col min="11262" max="11262" width="19.5" style="30" customWidth="1"/>
    <col min="11263" max="11263" width="13.25" style="30" customWidth="1"/>
    <col min="11264" max="11264" width="18.125" style="30" customWidth="1"/>
    <col min="11265" max="11265" width="19.75" style="30" customWidth="1"/>
    <col min="11266" max="11515" width="8.875" style="30"/>
    <col min="11516" max="11516" width="7.75" style="30" customWidth="1"/>
    <col min="11517" max="11517" width="18.5" style="30" customWidth="1"/>
    <col min="11518" max="11518" width="19.5" style="30" customWidth="1"/>
    <col min="11519" max="11519" width="13.25" style="30" customWidth="1"/>
    <col min="11520" max="11520" width="18.125" style="30" customWidth="1"/>
    <col min="11521" max="11521" width="19.75" style="30" customWidth="1"/>
    <col min="11522" max="11771" width="8.875" style="30"/>
    <col min="11772" max="11772" width="7.75" style="30" customWidth="1"/>
    <col min="11773" max="11773" width="18.5" style="30" customWidth="1"/>
    <col min="11774" max="11774" width="19.5" style="30" customWidth="1"/>
    <col min="11775" max="11775" width="13.25" style="30" customWidth="1"/>
    <col min="11776" max="11776" width="18.125" style="30" customWidth="1"/>
    <col min="11777" max="11777" width="19.75" style="30" customWidth="1"/>
    <col min="11778" max="12027" width="8.875" style="30"/>
    <col min="12028" max="12028" width="7.75" style="30" customWidth="1"/>
    <col min="12029" max="12029" width="18.5" style="30" customWidth="1"/>
    <col min="12030" max="12030" width="19.5" style="30" customWidth="1"/>
    <col min="12031" max="12031" width="13.25" style="30" customWidth="1"/>
    <col min="12032" max="12032" width="18.125" style="30" customWidth="1"/>
    <col min="12033" max="12033" width="19.75" style="30" customWidth="1"/>
    <col min="12034" max="12283" width="8.875" style="30"/>
    <col min="12284" max="12284" width="7.75" style="30" customWidth="1"/>
    <col min="12285" max="12285" width="18.5" style="30" customWidth="1"/>
    <col min="12286" max="12286" width="19.5" style="30" customWidth="1"/>
    <col min="12287" max="12287" width="13.25" style="30" customWidth="1"/>
    <col min="12288" max="12288" width="18.125" style="30" customWidth="1"/>
    <col min="12289" max="12289" width="19.75" style="30" customWidth="1"/>
    <col min="12290" max="12539" width="8.875" style="30"/>
    <col min="12540" max="12540" width="7.75" style="30" customWidth="1"/>
    <col min="12541" max="12541" width="18.5" style="30" customWidth="1"/>
    <col min="12542" max="12542" width="19.5" style="30" customWidth="1"/>
    <col min="12543" max="12543" width="13.25" style="30" customWidth="1"/>
    <col min="12544" max="12544" width="18.125" style="30" customWidth="1"/>
    <col min="12545" max="12545" width="19.75" style="30" customWidth="1"/>
    <col min="12546" max="12795" width="8.875" style="30"/>
    <col min="12796" max="12796" width="7.75" style="30" customWidth="1"/>
    <col min="12797" max="12797" width="18.5" style="30" customWidth="1"/>
    <col min="12798" max="12798" width="19.5" style="30" customWidth="1"/>
    <col min="12799" max="12799" width="13.25" style="30" customWidth="1"/>
    <col min="12800" max="12800" width="18.125" style="30" customWidth="1"/>
    <col min="12801" max="12801" width="19.75" style="30" customWidth="1"/>
    <col min="12802" max="13051" width="8.875" style="30"/>
    <col min="13052" max="13052" width="7.75" style="30" customWidth="1"/>
    <col min="13053" max="13053" width="18.5" style="30" customWidth="1"/>
    <col min="13054" max="13054" width="19.5" style="30" customWidth="1"/>
    <col min="13055" max="13055" width="13.25" style="30" customWidth="1"/>
    <col min="13056" max="13056" width="18.125" style="30" customWidth="1"/>
    <col min="13057" max="13057" width="19.75" style="30" customWidth="1"/>
    <col min="13058" max="13307" width="8.875" style="30"/>
    <col min="13308" max="13308" width="7.75" style="30" customWidth="1"/>
    <col min="13309" max="13309" width="18.5" style="30" customWidth="1"/>
    <col min="13310" max="13310" width="19.5" style="30" customWidth="1"/>
    <col min="13311" max="13311" width="13.25" style="30" customWidth="1"/>
    <col min="13312" max="13312" width="18.125" style="30" customWidth="1"/>
    <col min="13313" max="13313" width="19.75" style="30" customWidth="1"/>
    <col min="13314" max="13563" width="8.875" style="30"/>
    <col min="13564" max="13564" width="7.75" style="30" customWidth="1"/>
    <col min="13565" max="13565" width="18.5" style="30" customWidth="1"/>
    <col min="13566" max="13566" width="19.5" style="30" customWidth="1"/>
    <col min="13567" max="13567" width="13.25" style="30" customWidth="1"/>
    <col min="13568" max="13568" width="18.125" style="30" customWidth="1"/>
    <col min="13569" max="13569" width="19.75" style="30" customWidth="1"/>
    <col min="13570" max="13819" width="8.875" style="30"/>
    <col min="13820" max="13820" width="7.75" style="30" customWidth="1"/>
    <col min="13821" max="13821" width="18.5" style="30" customWidth="1"/>
    <col min="13822" max="13822" width="19.5" style="30" customWidth="1"/>
    <col min="13823" max="13823" width="13.25" style="30" customWidth="1"/>
    <col min="13824" max="13824" width="18.125" style="30" customWidth="1"/>
    <col min="13825" max="13825" width="19.75" style="30" customWidth="1"/>
    <col min="13826" max="14075" width="8.875" style="30"/>
    <col min="14076" max="14076" width="7.75" style="30" customWidth="1"/>
    <col min="14077" max="14077" width="18.5" style="30" customWidth="1"/>
    <col min="14078" max="14078" width="19.5" style="30" customWidth="1"/>
    <col min="14079" max="14079" width="13.25" style="30" customWidth="1"/>
    <col min="14080" max="14080" width="18.125" style="30" customWidth="1"/>
    <col min="14081" max="14081" width="19.75" style="30" customWidth="1"/>
    <col min="14082" max="14331" width="8.875" style="30"/>
    <col min="14332" max="14332" width="7.75" style="30" customWidth="1"/>
    <col min="14333" max="14333" width="18.5" style="30" customWidth="1"/>
    <col min="14334" max="14334" width="19.5" style="30" customWidth="1"/>
    <col min="14335" max="14335" width="13.25" style="30" customWidth="1"/>
    <col min="14336" max="14336" width="18.125" style="30" customWidth="1"/>
    <col min="14337" max="14337" width="19.75" style="30" customWidth="1"/>
    <col min="14338" max="14587" width="8.875" style="30"/>
    <col min="14588" max="14588" width="7.75" style="30" customWidth="1"/>
    <col min="14589" max="14589" width="18.5" style="30" customWidth="1"/>
    <col min="14590" max="14590" width="19.5" style="30" customWidth="1"/>
    <col min="14591" max="14591" width="13.25" style="30" customWidth="1"/>
    <col min="14592" max="14592" width="18.125" style="30" customWidth="1"/>
    <col min="14593" max="14593" width="19.75" style="30" customWidth="1"/>
    <col min="14594" max="14843" width="8.875" style="30"/>
    <col min="14844" max="14844" width="7.75" style="30" customWidth="1"/>
    <col min="14845" max="14845" width="18.5" style="30" customWidth="1"/>
    <col min="14846" max="14846" width="19.5" style="30" customWidth="1"/>
    <col min="14847" max="14847" width="13.25" style="30" customWidth="1"/>
    <col min="14848" max="14848" width="18.125" style="30" customWidth="1"/>
    <col min="14849" max="14849" width="19.75" style="30" customWidth="1"/>
    <col min="14850" max="15099" width="8.875" style="30"/>
    <col min="15100" max="15100" width="7.75" style="30" customWidth="1"/>
    <col min="15101" max="15101" width="18.5" style="30" customWidth="1"/>
    <col min="15102" max="15102" width="19.5" style="30" customWidth="1"/>
    <col min="15103" max="15103" width="13.25" style="30" customWidth="1"/>
    <col min="15104" max="15104" width="18.125" style="30" customWidth="1"/>
    <col min="15105" max="15105" width="19.75" style="30" customWidth="1"/>
    <col min="15106" max="15355" width="8.875" style="30"/>
    <col min="15356" max="15356" width="7.75" style="30" customWidth="1"/>
    <col min="15357" max="15357" width="18.5" style="30" customWidth="1"/>
    <col min="15358" max="15358" width="19.5" style="30" customWidth="1"/>
    <col min="15359" max="15359" width="13.25" style="30" customWidth="1"/>
    <col min="15360" max="15360" width="18.125" style="30" customWidth="1"/>
    <col min="15361" max="15361" width="19.75" style="30" customWidth="1"/>
    <col min="15362" max="15611" width="8.875" style="30"/>
    <col min="15612" max="15612" width="7.75" style="30" customWidth="1"/>
    <col min="15613" max="15613" width="18.5" style="30" customWidth="1"/>
    <col min="15614" max="15614" width="19.5" style="30" customWidth="1"/>
    <col min="15615" max="15615" width="13.25" style="30" customWidth="1"/>
    <col min="15616" max="15616" width="18.125" style="30" customWidth="1"/>
    <col min="15617" max="15617" width="19.75" style="30" customWidth="1"/>
    <col min="15618" max="15867" width="8.875" style="30"/>
    <col min="15868" max="15868" width="7.75" style="30" customWidth="1"/>
    <col min="15869" max="15869" width="18.5" style="30" customWidth="1"/>
    <col min="15870" max="15870" width="19.5" style="30" customWidth="1"/>
    <col min="15871" max="15871" width="13.25" style="30" customWidth="1"/>
    <col min="15872" max="15872" width="18.125" style="30" customWidth="1"/>
    <col min="15873" max="15873" width="19.75" style="30" customWidth="1"/>
    <col min="15874" max="16123" width="8.875" style="30"/>
    <col min="16124" max="16124" width="7.75" style="30" customWidth="1"/>
    <col min="16125" max="16125" width="18.5" style="30" customWidth="1"/>
    <col min="16126" max="16126" width="19.5" style="30" customWidth="1"/>
    <col min="16127" max="16127" width="13.25" style="30" customWidth="1"/>
    <col min="16128" max="16128" width="18.125" style="30" customWidth="1"/>
    <col min="16129" max="16129" width="19.75" style="30" customWidth="1"/>
    <col min="16130" max="16383" width="8.875" style="30"/>
    <col min="16384" max="16384" width="8.875" style="30" customWidth="1"/>
  </cols>
  <sheetData>
    <row r="1" spans="1:8" s="26" customFormat="1" ht="16.5" customHeight="1">
      <c r="A1" s="73" t="s">
        <v>40</v>
      </c>
      <c r="B1" s="73"/>
      <c r="C1" s="73"/>
      <c r="D1" s="73"/>
      <c r="E1" s="73"/>
      <c r="F1" s="73"/>
      <c r="G1" s="73"/>
      <c r="H1" s="73"/>
    </row>
    <row r="2" spans="1:8" ht="16.5" customHeight="1" thickBot="1">
      <c r="A2" s="101" t="s">
        <v>15</v>
      </c>
      <c r="B2" s="102"/>
      <c r="C2" s="102"/>
    </row>
    <row r="3" spans="1:8" s="32" customFormat="1" ht="14.25" customHeight="1" thickBot="1">
      <c r="A3" s="14" t="s">
        <v>41</v>
      </c>
      <c r="B3" s="15" t="s">
        <v>42</v>
      </c>
      <c r="C3" s="31" t="s">
        <v>32</v>
      </c>
      <c r="D3" s="15" t="s">
        <v>31</v>
      </c>
      <c r="E3" s="16" t="s">
        <v>33</v>
      </c>
      <c r="F3" s="17" t="s">
        <v>10</v>
      </c>
      <c r="G3" s="18" t="s">
        <v>34</v>
      </c>
      <c r="H3" s="19" t="s">
        <v>35</v>
      </c>
    </row>
    <row r="4" spans="1:8" ht="16.5" customHeight="1">
      <c r="A4" s="86">
        <v>1</v>
      </c>
      <c r="B4" s="89" t="s">
        <v>30</v>
      </c>
      <c r="C4" s="33" t="s">
        <v>43</v>
      </c>
      <c r="D4" s="33" t="s">
        <v>44</v>
      </c>
      <c r="E4" s="34">
        <v>4800</v>
      </c>
      <c r="F4" s="35"/>
      <c r="G4" s="35">
        <f>E4*F4</f>
        <v>0</v>
      </c>
      <c r="H4" s="84">
        <f t="shared" ref="H4" si="0">SUM(E4:E6)/1000</f>
        <v>8</v>
      </c>
    </row>
    <row r="5" spans="1:8" ht="16.5" customHeight="1">
      <c r="A5" s="87"/>
      <c r="B5" s="90"/>
      <c r="C5" s="36" t="s">
        <v>45</v>
      </c>
      <c r="D5" s="36" t="s">
        <v>44</v>
      </c>
      <c r="E5" s="37">
        <v>2400</v>
      </c>
      <c r="F5" s="38"/>
      <c r="G5" s="38">
        <f t="shared" ref="G5:G6" si="1">E5*F5</f>
        <v>0</v>
      </c>
      <c r="H5" s="84"/>
    </row>
    <row r="6" spans="1:8" ht="16.5" customHeight="1" thickBot="1">
      <c r="A6" s="88"/>
      <c r="B6" s="91"/>
      <c r="C6" s="39" t="s">
        <v>46</v>
      </c>
      <c r="D6" s="39" t="s">
        <v>44</v>
      </c>
      <c r="E6" s="40">
        <v>800</v>
      </c>
      <c r="F6" s="41"/>
      <c r="G6" s="41">
        <f t="shared" si="1"/>
        <v>0</v>
      </c>
      <c r="H6" s="85"/>
    </row>
    <row r="7" spans="1:8" ht="16.5" customHeight="1">
      <c r="A7" s="77">
        <v>2</v>
      </c>
      <c r="B7" s="80" t="s">
        <v>20</v>
      </c>
      <c r="C7" s="33" t="s">
        <v>43</v>
      </c>
      <c r="D7" s="33" t="s">
        <v>44</v>
      </c>
      <c r="E7" s="34">
        <v>4800</v>
      </c>
      <c r="F7" s="35"/>
      <c r="G7" s="35">
        <f>E7*F7</f>
        <v>0</v>
      </c>
      <c r="H7" s="83">
        <v>14</v>
      </c>
    </row>
    <row r="8" spans="1:8" ht="16.5" customHeight="1">
      <c r="A8" s="78"/>
      <c r="B8" s="81"/>
      <c r="C8" s="36" t="s">
        <v>45</v>
      </c>
      <c r="D8" s="36" t="s">
        <v>44</v>
      </c>
      <c r="E8" s="37">
        <v>2400</v>
      </c>
      <c r="F8" s="38"/>
      <c r="G8" s="38">
        <f t="shared" ref="G8:G10" si="2">E8*F8</f>
        <v>0</v>
      </c>
      <c r="H8" s="84"/>
    </row>
    <row r="9" spans="1:8" ht="16.5" customHeight="1" thickBot="1">
      <c r="A9" s="78"/>
      <c r="B9" s="81"/>
      <c r="C9" s="39" t="s">
        <v>46</v>
      </c>
      <c r="D9" s="39" t="s">
        <v>44</v>
      </c>
      <c r="E9" s="40">
        <v>800</v>
      </c>
      <c r="F9" s="41"/>
      <c r="G9" s="41">
        <f t="shared" si="2"/>
        <v>0</v>
      </c>
      <c r="H9" s="84"/>
    </row>
    <row r="10" spans="1:8" ht="16.5" customHeight="1" thickBot="1">
      <c r="A10" s="79"/>
      <c r="B10" s="82"/>
      <c r="C10" s="42" t="s">
        <v>37</v>
      </c>
      <c r="D10" s="39" t="s">
        <v>44</v>
      </c>
      <c r="E10" s="43">
        <v>6000</v>
      </c>
      <c r="F10" s="44"/>
      <c r="G10" s="44">
        <f t="shared" si="2"/>
        <v>0</v>
      </c>
      <c r="H10" s="85"/>
    </row>
    <row r="11" spans="1:8" ht="16.5" customHeight="1">
      <c r="A11" s="77">
        <v>3</v>
      </c>
      <c r="B11" s="80" t="s">
        <v>21</v>
      </c>
      <c r="C11" s="33" t="s">
        <v>43</v>
      </c>
      <c r="D11" s="33" t="s">
        <v>44</v>
      </c>
      <c r="E11" s="34">
        <v>4800</v>
      </c>
      <c r="F11" s="35"/>
      <c r="G11" s="35">
        <f>E11*F11</f>
        <v>0</v>
      </c>
      <c r="H11" s="83">
        <v>14</v>
      </c>
    </row>
    <row r="12" spans="1:8" ht="16.5" customHeight="1">
      <c r="A12" s="78"/>
      <c r="B12" s="81"/>
      <c r="C12" s="36" t="s">
        <v>45</v>
      </c>
      <c r="D12" s="36" t="s">
        <v>44</v>
      </c>
      <c r="E12" s="37">
        <v>2400</v>
      </c>
      <c r="F12" s="38"/>
      <c r="G12" s="38">
        <f t="shared" ref="G12:G14" si="3">E12*F12</f>
        <v>0</v>
      </c>
      <c r="H12" s="84"/>
    </row>
    <row r="13" spans="1:8" ht="16.5" customHeight="1" thickBot="1">
      <c r="A13" s="78"/>
      <c r="B13" s="81"/>
      <c r="C13" s="39" t="s">
        <v>46</v>
      </c>
      <c r="D13" s="39" t="s">
        <v>44</v>
      </c>
      <c r="E13" s="40">
        <v>800</v>
      </c>
      <c r="F13" s="41"/>
      <c r="G13" s="41">
        <f t="shared" si="3"/>
        <v>0</v>
      </c>
      <c r="H13" s="84"/>
    </row>
    <row r="14" spans="1:8" ht="16.5" customHeight="1" thickBot="1">
      <c r="A14" s="79"/>
      <c r="B14" s="82"/>
      <c r="C14" s="42" t="s">
        <v>38</v>
      </c>
      <c r="D14" s="39" t="s">
        <v>44</v>
      </c>
      <c r="E14" s="43">
        <v>6000</v>
      </c>
      <c r="F14" s="44"/>
      <c r="G14" s="41">
        <f t="shared" si="3"/>
        <v>0</v>
      </c>
      <c r="H14" s="85"/>
    </row>
    <row r="15" spans="1:8" ht="16.5" customHeight="1">
      <c r="A15" s="86">
        <v>4</v>
      </c>
      <c r="B15" s="103" t="s">
        <v>22</v>
      </c>
      <c r="C15" s="33" t="s">
        <v>43</v>
      </c>
      <c r="D15" s="33" t="s">
        <v>44</v>
      </c>
      <c r="E15" s="34">
        <v>4800</v>
      </c>
      <c r="F15" s="35"/>
      <c r="G15" s="35">
        <f>E15*F15</f>
        <v>0</v>
      </c>
      <c r="H15" s="83">
        <f t="shared" ref="H15" si="4">SUM(E15:E17)/1000</f>
        <v>8</v>
      </c>
    </row>
    <row r="16" spans="1:8" ht="16.5" customHeight="1">
      <c r="A16" s="87"/>
      <c r="B16" s="104"/>
      <c r="C16" s="36" t="s">
        <v>45</v>
      </c>
      <c r="D16" s="36" t="s">
        <v>44</v>
      </c>
      <c r="E16" s="37">
        <v>2400</v>
      </c>
      <c r="F16" s="38"/>
      <c r="G16" s="38">
        <f t="shared" ref="G16:G17" si="5">E16*F16</f>
        <v>0</v>
      </c>
      <c r="H16" s="84"/>
    </row>
    <row r="17" spans="1:8" ht="16.5" customHeight="1" thickBot="1">
      <c r="A17" s="88"/>
      <c r="B17" s="105"/>
      <c r="C17" s="39" t="s">
        <v>46</v>
      </c>
      <c r="D17" s="39" t="s">
        <v>44</v>
      </c>
      <c r="E17" s="40">
        <v>800</v>
      </c>
      <c r="F17" s="41"/>
      <c r="G17" s="41">
        <f t="shared" si="5"/>
        <v>0</v>
      </c>
      <c r="H17" s="85"/>
    </row>
    <row r="18" spans="1:8" ht="16.5" customHeight="1">
      <c r="A18" s="77">
        <v>5</v>
      </c>
      <c r="B18" s="80" t="s">
        <v>23</v>
      </c>
      <c r="C18" s="33" t="s">
        <v>43</v>
      </c>
      <c r="D18" s="33" t="s">
        <v>44</v>
      </c>
      <c r="E18" s="34">
        <v>4800</v>
      </c>
      <c r="F18" s="35"/>
      <c r="G18" s="35">
        <f>E18*F18</f>
        <v>0</v>
      </c>
      <c r="H18" s="83">
        <f t="shared" ref="H18" si="6">SUM(E18:E20)/1000</f>
        <v>8</v>
      </c>
    </row>
    <row r="19" spans="1:8" ht="16.5" customHeight="1">
      <c r="A19" s="78"/>
      <c r="B19" s="81"/>
      <c r="C19" s="36" t="s">
        <v>45</v>
      </c>
      <c r="D19" s="36" t="s">
        <v>44</v>
      </c>
      <c r="E19" s="37">
        <v>2400</v>
      </c>
      <c r="F19" s="38"/>
      <c r="G19" s="38">
        <f t="shared" ref="G19:G20" si="7">E19*F19</f>
        <v>0</v>
      </c>
      <c r="H19" s="84"/>
    </row>
    <row r="20" spans="1:8" ht="16.5" customHeight="1" thickBot="1">
      <c r="A20" s="79"/>
      <c r="B20" s="82"/>
      <c r="C20" s="39" t="s">
        <v>46</v>
      </c>
      <c r="D20" s="39" t="s">
        <v>44</v>
      </c>
      <c r="E20" s="40">
        <v>800</v>
      </c>
      <c r="F20" s="41"/>
      <c r="G20" s="41">
        <f t="shared" si="7"/>
        <v>0</v>
      </c>
      <c r="H20" s="85"/>
    </row>
    <row r="21" spans="1:8" ht="16.5" customHeight="1">
      <c r="A21" s="86">
        <v>6</v>
      </c>
      <c r="B21" s="89" t="s">
        <v>28</v>
      </c>
      <c r="C21" s="33" t="s">
        <v>43</v>
      </c>
      <c r="D21" s="33" t="s">
        <v>44</v>
      </c>
      <c r="E21" s="34">
        <v>4800</v>
      </c>
      <c r="F21" s="35"/>
      <c r="G21" s="35">
        <f>E21*F21</f>
        <v>0</v>
      </c>
      <c r="H21" s="83">
        <f t="shared" ref="H21" si="8">SUM(E21:E23)/1000</f>
        <v>8</v>
      </c>
    </row>
    <row r="22" spans="1:8" ht="16.5" customHeight="1">
      <c r="A22" s="87"/>
      <c r="B22" s="90"/>
      <c r="C22" s="36" t="s">
        <v>45</v>
      </c>
      <c r="D22" s="36" t="s">
        <v>44</v>
      </c>
      <c r="E22" s="37">
        <v>2400</v>
      </c>
      <c r="F22" s="38"/>
      <c r="G22" s="38">
        <f t="shared" ref="G22:G23" si="9">E22*F22</f>
        <v>0</v>
      </c>
      <c r="H22" s="84"/>
    </row>
    <row r="23" spans="1:8" ht="16.5" customHeight="1" thickBot="1">
      <c r="A23" s="88"/>
      <c r="B23" s="91"/>
      <c r="C23" s="39" t="s">
        <v>46</v>
      </c>
      <c r="D23" s="39" t="s">
        <v>44</v>
      </c>
      <c r="E23" s="40">
        <v>800</v>
      </c>
      <c r="F23" s="41"/>
      <c r="G23" s="41">
        <f t="shared" si="9"/>
        <v>0</v>
      </c>
      <c r="H23" s="85"/>
    </row>
    <row r="24" spans="1:8" ht="16.5" customHeight="1">
      <c r="A24" s="77">
        <v>7</v>
      </c>
      <c r="B24" s="80" t="s">
        <v>27</v>
      </c>
      <c r="C24" s="33" t="s">
        <v>43</v>
      </c>
      <c r="D24" s="33" t="s">
        <v>44</v>
      </c>
      <c r="E24" s="34">
        <v>4800</v>
      </c>
      <c r="F24" s="35"/>
      <c r="G24" s="35">
        <f>E24*F24</f>
        <v>0</v>
      </c>
      <c r="H24" s="83">
        <f t="shared" ref="H24" si="10">SUM(E24:E26)/1000</f>
        <v>8</v>
      </c>
    </row>
    <row r="25" spans="1:8" ht="16.5" customHeight="1">
      <c r="A25" s="78"/>
      <c r="B25" s="81"/>
      <c r="C25" s="36" t="s">
        <v>45</v>
      </c>
      <c r="D25" s="36" t="s">
        <v>44</v>
      </c>
      <c r="E25" s="37">
        <v>2400</v>
      </c>
      <c r="F25" s="38"/>
      <c r="G25" s="38">
        <f t="shared" ref="G25:G26" si="11">E25*F25</f>
        <v>0</v>
      </c>
      <c r="H25" s="84"/>
    </row>
    <row r="26" spans="1:8" ht="16.5" customHeight="1" thickBot="1">
      <c r="A26" s="79"/>
      <c r="B26" s="82"/>
      <c r="C26" s="39" t="s">
        <v>46</v>
      </c>
      <c r="D26" s="39" t="s">
        <v>44</v>
      </c>
      <c r="E26" s="40">
        <v>800</v>
      </c>
      <c r="F26" s="41"/>
      <c r="G26" s="41">
        <f t="shared" si="11"/>
        <v>0</v>
      </c>
      <c r="H26" s="85"/>
    </row>
    <row r="27" spans="1:8" ht="16.5" customHeight="1">
      <c r="A27" s="86">
        <v>8</v>
      </c>
      <c r="B27" s="89" t="s">
        <v>26</v>
      </c>
      <c r="C27" s="33" t="s">
        <v>43</v>
      </c>
      <c r="D27" s="33" t="s">
        <v>44</v>
      </c>
      <c r="E27" s="34">
        <v>4800</v>
      </c>
      <c r="F27" s="35"/>
      <c r="G27" s="35">
        <f>E27*F27</f>
        <v>0</v>
      </c>
      <c r="H27" s="83">
        <f t="shared" ref="H27" si="12">SUM(E27:E29)/1000</f>
        <v>8</v>
      </c>
    </row>
    <row r="28" spans="1:8" ht="16.5" customHeight="1">
      <c r="A28" s="87"/>
      <c r="B28" s="90"/>
      <c r="C28" s="36" t="s">
        <v>45</v>
      </c>
      <c r="D28" s="36" t="s">
        <v>44</v>
      </c>
      <c r="E28" s="37">
        <v>2400</v>
      </c>
      <c r="F28" s="38"/>
      <c r="G28" s="38">
        <f t="shared" ref="G28:G29" si="13">E28*F28</f>
        <v>0</v>
      </c>
      <c r="H28" s="84"/>
    </row>
    <row r="29" spans="1:8" ht="16.5" customHeight="1" thickBot="1">
      <c r="A29" s="88"/>
      <c r="B29" s="91"/>
      <c r="C29" s="39" t="s">
        <v>46</v>
      </c>
      <c r="D29" s="39" t="s">
        <v>44</v>
      </c>
      <c r="E29" s="40">
        <v>800</v>
      </c>
      <c r="F29" s="41"/>
      <c r="G29" s="41">
        <f t="shared" si="13"/>
        <v>0</v>
      </c>
      <c r="H29" s="85"/>
    </row>
    <row r="30" spans="1:8" ht="16.5" customHeight="1">
      <c r="A30" s="77">
        <v>9</v>
      </c>
      <c r="B30" s="80" t="s">
        <v>25</v>
      </c>
      <c r="C30" s="33" t="s">
        <v>43</v>
      </c>
      <c r="D30" s="33" t="s">
        <v>44</v>
      </c>
      <c r="E30" s="34">
        <v>2400</v>
      </c>
      <c r="F30" s="35"/>
      <c r="G30" s="35">
        <f>E30*F30</f>
        <v>0</v>
      </c>
      <c r="H30" s="83">
        <f>SUM(E30:E32)/1000</f>
        <v>4</v>
      </c>
    </row>
    <row r="31" spans="1:8" ht="16.5" customHeight="1">
      <c r="A31" s="78"/>
      <c r="B31" s="81"/>
      <c r="C31" s="36" t="s">
        <v>45</v>
      </c>
      <c r="D31" s="36" t="s">
        <v>44</v>
      </c>
      <c r="E31" s="37">
        <v>1200</v>
      </c>
      <c r="F31" s="38"/>
      <c r="G31" s="38">
        <f t="shared" ref="G31:G32" si="14">E31*F31</f>
        <v>0</v>
      </c>
      <c r="H31" s="84"/>
    </row>
    <row r="32" spans="1:8" ht="16.5" customHeight="1" thickBot="1">
      <c r="A32" s="79"/>
      <c r="B32" s="82"/>
      <c r="C32" s="39" t="s">
        <v>46</v>
      </c>
      <c r="D32" s="39" t="s">
        <v>44</v>
      </c>
      <c r="E32" s="40">
        <v>400</v>
      </c>
      <c r="F32" s="41"/>
      <c r="G32" s="41">
        <f t="shared" si="14"/>
        <v>0</v>
      </c>
      <c r="H32" s="85"/>
    </row>
    <row r="33" spans="1:8" ht="16.5" customHeight="1">
      <c r="A33" s="86">
        <v>10</v>
      </c>
      <c r="B33" s="89" t="s">
        <v>24</v>
      </c>
      <c r="C33" s="33" t="s">
        <v>43</v>
      </c>
      <c r="D33" s="33" t="s">
        <v>44</v>
      </c>
      <c r="E33" s="34">
        <v>2400</v>
      </c>
      <c r="F33" s="35"/>
      <c r="G33" s="35">
        <f>E33*F33</f>
        <v>0</v>
      </c>
      <c r="H33" s="83">
        <f t="shared" ref="H33" si="15">SUM(E33:E35)/1000</f>
        <v>4</v>
      </c>
    </row>
    <row r="34" spans="1:8" ht="16.5" customHeight="1">
      <c r="A34" s="87"/>
      <c r="B34" s="90"/>
      <c r="C34" s="36" t="s">
        <v>45</v>
      </c>
      <c r="D34" s="36" t="s">
        <v>44</v>
      </c>
      <c r="E34" s="37">
        <v>1200</v>
      </c>
      <c r="F34" s="38"/>
      <c r="G34" s="38">
        <f t="shared" ref="G34:G35" si="16">E34*F34</f>
        <v>0</v>
      </c>
      <c r="H34" s="84"/>
    </row>
    <row r="35" spans="1:8" ht="16.5" customHeight="1" thickBot="1">
      <c r="A35" s="88"/>
      <c r="B35" s="91"/>
      <c r="C35" s="39" t="s">
        <v>46</v>
      </c>
      <c r="D35" s="39" t="s">
        <v>44</v>
      </c>
      <c r="E35" s="40">
        <v>400</v>
      </c>
      <c r="F35" s="41"/>
      <c r="G35" s="41">
        <f t="shared" si="16"/>
        <v>0</v>
      </c>
      <c r="H35" s="85"/>
    </row>
    <row r="36" spans="1:8" ht="16.5" customHeight="1">
      <c r="A36" s="86">
        <v>11</v>
      </c>
      <c r="B36" s="89" t="s">
        <v>29</v>
      </c>
      <c r="C36" s="33" t="s">
        <v>43</v>
      </c>
      <c r="D36" s="33" t="s">
        <v>44</v>
      </c>
      <c r="E36" s="34">
        <v>7200</v>
      </c>
      <c r="F36" s="35"/>
      <c r="G36" s="35">
        <f>E36*F36</f>
        <v>0</v>
      </c>
      <c r="H36" s="83">
        <f>SUM(E36:E38)/1000</f>
        <v>12</v>
      </c>
    </row>
    <row r="37" spans="1:8" ht="16.5" customHeight="1">
      <c r="A37" s="87"/>
      <c r="B37" s="90"/>
      <c r="C37" s="36" t="s">
        <v>45</v>
      </c>
      <c r="D37" s="36" t="s">
        <v>44</v>
      </c>
      <c r="E37" s="37">
        <v>3600</v>
      </c>
      <c r="F37" s="38"/>
      <c r="G37" s="38">
        <f t="shared" ref="G37:G38" si="17">E37*F37</f>
        <v>0</v>
      </c>
      <c r="H37" s="84"/>
    </row>
    <row r="38" spans="1:8" ht="16.5" customHeight="1" thickBot="1">
      <c r="A38" s="88"/>
      <c r="B38" s="91"/>
      <c r="C38" s="39" t="s">
        <v>46</v>
      </c>
      <c r="D38" s="39" t="s">
        <v>44</v>
      </c>
      <c r="E38" s="40">
        <v>1200</v>
      </c>
      <c r="F38" s="41"/>
      <c r="G38" s="41">
        <f t="shared" si="17"/>
        <v>0</v>
      </c>
      <c r="H38" s="84"/>
    </row>
    <row r="39" spans="1:8" ht="16.5" customHeight="1">
      <c r="A39" s="95" t="s">
        <v>8</v>
      </c>
      <c r="B39" s="96"/>
      <c r="C39" s="45" t="s">
        <v>43</v>
      </c>
      <c r="D39" s="45" t="s">
        <v>44</v>
      </c>
      <c r="E39" s="20">
        <f>SUM(E36,E4,E7,E15,E11,E18,E21,E24,E27,E30,E33)</f>
        <v>50400</v>
      </c>
      <c r="F39" s="21"/>
      <c r="G39" s="21">
        <f>E39*F39</f>
        <v>0</v>
      </c>
      <c r="H39" s="74">
        <f>SUM(E39:E42)/1000</f>
        <v>96</v>
      </c>
    </row>
    <row r="40" spans="1:8" ht="16.5" customHeight="1">
      <c r="A40" s="97"/>
      <c r="B40" s="98"/>
      <c r="C40" s="46" t="s">
        <v>45</v>
      </c>
      <c r="D40" s="46" t="s">
        <v>44</v>
      </c>
      <c r="E40" s="22">
        <f>SUM(E37,E5,E8,E16,E12,E19,E22,E25,E28,E31,E34)</f>
        <v>25200</v>
      </c>
      <c r="F40" s="23"/>
      <c r="G40" s="23">
        <f t="shared" ref="G40:G42" si="18">E40*F40</f>
        <v>0</v>
      </c>
      <c r="H40" s="75"/>
    </row>
    <row r="41" spans="1:8" ht="16.5" customHeight="1" thickBot="1">
      <c r="A41" s="97"/>
      <c r="B41" s="98"/>
      <c r="C41" s="47" t="s">
        <v>46</v>
      </c>
      <c r="D41" s="47" t="s">
        <v>44</v>
      </c>
      <c r="E41" s="24">
        <f>SUM(E38,E6,E9,E17,E13,E20,E23,E26,E29,E32,E35)</f>
        <v>8400</v>
      </c>
      <c r="F41" s="25"/>
      <c r="G41" s="25">
        <f t="shared" si="18"/>
        <v>0</v>
      </c>
      <c r="H41" s="75"/>
    </row>
    <row r="42" spans="1:8" ht="16.5" customHeight="1" thickBot="1">
      <c r="A42" s="99"/>
      <c r="B42" s="100"/>
      <c r="C42" s="48" t="s">
        <v>37</v>
      </c>
      <c r="D42" s="47" t="s">
        <v>44</v>
      </c>
      <c r="E42" s="24">
        <v>12000</v>
      </c>
      <c r="F42" s="25"/>
      <c r="G42" s="25">
        <f t="shared" si="18"/>
        <v>0</v>
      </c>
      <c r="H42" s="75"/>
    </row>
    <row r="43" spans="1:8" ht="16.5" customHeight="1" thickBot="1">
      <c r="A43" s="92" t="s">
        <v>9</v>
      </c>
      <c r="B43" s="93"/>
      <c r="C43" s="93"/>
      <c r="D43" s="93"/>
      <c r="E43" s="24">
        <f>SUM(E4:E38)</f>
        <v>96000</v>
      </c>
      <c r="F43" s="25"/>
      <c r="G43" s="25">
        <f>SUM(G39:G42)</f>
        <v>0</v>
      </c>
      <c r="H43" s="76"/>
    </row>
    <row r="44" spans="1:8" ht="35.25" customHeight="1">
      <c r="A44" s="94" t="s">
        <v>47</v>
      </c>
      <c r="B44" s="94"/>
      <c r="C44" s="94"/>
      <c r="D44" s="94"/>
      <c r="E44" s="94"/>
      <c r="F44" s="94"/>
      <c r="G44" s="94"/>
      <c r="H44" s="94"/>
    </row>
    <row r="45" spans="1:8" ht="16.5" customHeight="1">
      <c r="B45" s="50" t="s">
        <v>3</v>
      </c>
      <c r="D45" s="71" t="s">
        <v>4</v>
      </c>
      <c r="E45" s="72"/>
      <c r="F45" s="72"/>
      <c r="G45" s="72"/>
      <c r="H45" s="72"/>
    </row>
    <row r="46" spans="1:8" ht="16.5" customHeight="1">
      <c r="B46" s="50" t="s">
        <v>5</v>
      </c>
      <c r="D46" s="71" t="s">
        <v>5</v>
      </c>
      <c r="E46" s="72"/>
      <c r="F46" s="72"/>
      <c r="G46" s="72"/>
      <c r="H46" s="72"/>
    </row>
  </sheetData>
  <mergeCells count="41">
    <mergeCell ref="A36:A38"/>
    <mergeCell ref="B36:B38"/>
    <mergeCell ref="H36:H38"/>
    <mergeCell ref="A4:A6"/>
    <mergeCell ref="B4:B6"/>
    <mergeCell ref="H4:H6"/>
    <mergeCell ref="A7:A10"/>
    <mergeCell ref="B7:B10"/>
    <mergeCell ref="H7:H10"/>
    <mergeCell ref="A15:A17"/>
    <mergeCell ref="B15:B17"/>
    <mergeCell ref="H15:H17"/>
    <mergeCell ref="A11:A14"/>
    <mergeCell ref="B11:B14"/>
    <mergeCell ref="H11:H14"/>
    <mergeCell ref="A2:C2"/>
    <mergeCell ref="A27:A29"/>
    <mergeCell ref="B27:B29"/>
    <mergeCell ref="H27:H29"/>
    <mergeCell ref="A18:A20"/>
    <mergeCell ref="B18:B20"/>
    <mergeCell ref="H18:H20"/>
    <mergeCell ref="A21:A23"/>
    <mergeCell ref="B21:B23"/>
    <mergeCell ref="H21:H23"/>
    <mergeCell ref="D45:H45"/>
    <mergeCell ref="D46:H46"/>
    <mergeCell ref="A1:H1"/>
    <mergeCell ref="H39:H43"/>
    <mergeCell ref="A30:A32"/>
    <mergeCell ref="B30:B32"/>
    <mergeCell ref="H30:H32"/>
    <mergeCell ref="A33:A35"/>
    <mergeCell ref="B33:B35"/>
    <mergeCell ref="H33:H35"/>
    <mergeCell ref="A43:D43"/>
    <mergeCell ref="A44:H44"/>
    <mergeCell ref="A39:B42"/>
    <mergeCell ref="A24:A26"/>
    <mergeCell ref="B24:B26"/>
    <mergeCell ref="H24:H26"/>
  </mergeCells>
  <phoneticPr fontId="4" type="noConversion"/>
  <printOptions gridLines="1"/>
  <pageMargins left="0.31496062992125984" right="0.15748031496062992" top="0" bottom="0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34"/>
  <sheetViews>
    <sheetView zoomScaleNormal="100" workbookViewId="0">
      <selection activeCell="J8" sqref="J8"/>
    </sheetView>
  </sheetViews>
  <sheetFormatPr defaultRowHeight="15"/>
  <cols>
    <col min="1" max="1" width="6.5" style="6" customWidth="1"/>
    <col min="2" max="2" width="15.75" style="4" customWidth="1"/>
    <col min="3" max="3" width="8.75" style="2" customWidth="1"/>
    <col min="4" max="4" width="14" style="3" customWidth="1"/>
    <col min="5" max="5" width="14" style="8" customWidth="1"/>
    <col min="6" max="6" width="14" style="3" customWidth="1"/>
    <col min="7" max="7" width="14.625" style="4" customWidth="1"/>
    <col min="8" max="256" width="10" style="1"/>
    <col min="257" max="257" width="7.75" style="1" customWidth="1"/>
    <col min="258" max="258" width="18.5" style="1" customWidth="1"/>
    <col min="259" max="259" width="19.5" style="1" customWidth="1"/>
    <col min="260" max="260" width="13.25" style="1" customWidth="1"/>
    <col min="261" max="261" width="18.125" style="1" customWidth="1"/>
    <col min="262" max="262" width="19.75" style="1" customWidth="1"/>
    <col min="263" max="512" width="10" style="1"/>
    <col min="513" max="513" width="7.75" style="1" customWidth="1"/>
    <col min="514" max="514" width="18.5" style="1" customWidth="1"/>
    <col min="515" max="515" width="19.5" style="1" customWidth="1"/>
    <col min="516" max="516" width="13.25" style="1" customWidth="1"/>
    <col min="517" max="517" width="18.125" style="1" customWidth="1"/>
    <col min="518" max="518" width="19.75" style="1" customWidth="1"/>
    <col min="519" max="766" width="8.875" style="1"/>
    <col min="767" max="768" width="10" style="1"/>
    <col min="769" max="769" width="7.75" style="1" customWidth="1"/>
    <col min="770" max="770" width="18.5" style="1" customWidth="1"/>
    <col min="771" max="771" width="19.5" style="1" customWidth="1"/>
    <col min="772" max="772" width="13.25" style="1" customWidth="1"/>
    <col min="773" max="773" width="18.125" style="1" customWidth="1"/>
    <col min="774" max="774" width="19.75" style="1" customWidth="1"/>
    <col min="775" max="1024" width="10" style="1"/>
    <col min="1025" max="1025" width="7.75" style="1" customWidth="1"/>
    <col min="1026" max="1026" width="18.5" style="1" customWidth="1"/>
    <col min="1027" max="1027" width="19.5" style="1" customWidth="1"/>
    <col min="1028" max="1028" width="13.25" style="1" customWidth="1"/>
    <col min="1029" max="1029" width="18.125" style="1" customWidth="1"/>
    <col min="1030" max="1030" width="19.75" style="1" customWidth="1"/>
    <col min="1031" max="1280" width="10" style="1"/>
    <col min="1281" max="1281" width="7.75" style="1" customWidth="1"/>
    <col min="1282" max="1282" width="18.5" style="1" customWidth="1"/>
    <col min="1283" max="1283" width="19.5" style="1" customWidth="1"/>
    <col min="1284" max="1284" width="13.25" style="1" customWidth="1"/>
    <col min="1285" max="1285" width="18.125" style="1" customWidth="1"/>
    <col min="1286" max="1286" width="19.75" style="1" customWidth="1"/>
    <col min="1287" max="1536" width="10" style="1"/>
    <col min="1537" max="1537" width="7.75" style="1" customWidth="1"/>
    <col min="1538" max="1538" width="18.5" style="1" customWidth="1"/>
    <col min="1539" max="1539" width="19.5" style="1" customWidth="1"/>
    <col min="1540" max="1540" width="13.25" style="1" customWidth="1"/>
    <col min="1541" max="1541" width="18.125" style="1" customWidth="1"/>
    <col min="1542" max="1542" width="19.75" style="1" customWidth="1"/>
    <col min="1543" max="1790" width="8.875" style="1"/>
    <col min="1791" max="1792" width="10" style="1"/>
    <col min="1793" max="1793" width="7.75" style="1" customWidth="1"/>
    <col min="1794" max="1794" width="18.5" style="1" customWidth="1"/>
    <col min="1795" max="1795" width="19.5" style="1" customWidth="1"/>
    <col min="1796" max="1796" width="13.25" style="1" customWidth="1"/>
    <col min="1797" max="1797" width="18.125" style="1" customWidth="1"/>
    <col min="1798" max="1798" width="19.75" style="1" customWidth="1"/>
    <col min="1799" max="2048" width="10" style="1"/>
    <col min="2049" max="2049" width="7.75" style="1" customWidth="1"/>
    <col min="2050" max="2050" width="18.5" style="1" customWidth="1"/>
    <col min="2051" max="2051" width="19.5" style="1" customWidth="1"/>
    <col min="2052" max="2052" width="13.25" style="1" customWidth="1"/>
    <col min="2053" max="2053" width="18.125" style="1" customWidth="1"/>
    <col min="2054" max="2054" width="19.75" style="1" customWidth="1"/>
    <col min="2055" max="2304" width="10" style="1"/>
    <col min="2305" max="2305" width="7.75" style="1" customWidth="1"/>
    <col min="2306" max="2306" width="18.5" style="1" customWidth="1"/>
    <col min="2307" max="2307" width="19.5" style="1" customWidth="1"/>
    <col min="2308" max="2308" width="13.25" style="1" customWidth="1"/>
    <col min="2309" max="2309" width="18.125" style="1" customWidth="1"/>
    <col min="2310" max="2310" width="19.75" style="1" customWidth="1"/>
    <col min="2311" max="2560" width="10" style="1"/>
    <col min="2561" max="2561" width="7.75" style="1" customWidth="1"/>
    <col min="2562" max="2562" width="18.5" style="1" customWidth="1"/>
    <col min="2563" max="2563" width="19.5" style="1" customWidth="1"/>
    <col min="2564" max="2564" width="13.25" style="1" customWidth="1"/>
    <col min="2565" max="2565" width="18.125" style="1" customWidth="1"/>
    <col min="2566" max="2566" width="19.75" style="1" customWidth="1"/>
    <col min="2567" max="2814" width="8.875" style="1"/>
    <col min="2815" max="2816" width="10" style="1"/>
    <col min="2817" max="2817" width="7.75" style="1" customWidth="1"/>
    <col min="2818" max="2818" width="18.5" style="1" customWidth="1"/>
    <col min="2819" max="2819" width="19.5" style="1" customWidth="1"/>
    <col min="2820" max="2820" width="13.25" style="1" customWidth="1"/>
    <col min="2821" max="2821" width="18.125" style="1" customWidth="1"/>
    <col min="2822" max="2822" width="19.75" style="1" customWidth="1"/>
    <col min="2823" max="3072" width="10" style="1"/>
    <col min="3073" max="3073" width="7.75" style="1" customWidth="1"/>
    <col min="3074" max="3074" width="18.5" style="1" customWidth="1"/>
    <col min="3075" max="3075" width="19.5" style="1" customWidth="1"/>
    <col min="3076" max="3076" width="13.25" style="1" customWidth="1"/>
    <col min="3077" max="3077" width="18.125" style="1" customWidth="1"/>
    <col min="3078" max="3078" width="19.75" style="1" customWidth="1"/>
    <col min="3079" max="3328" width="10" style="1"/>
    <col min="3329" max="3329" width="7.75" style="1" customWidth="1"/>
    <col min="3330" max="3330" width="18.5" style="1" customWidth="1"/>
    <col min="3331" max="3331" width="19.5" style="1" customWidth="1"/>
    <col min="3332" max="3332" width="13.25" style="1" customWidth="1"/>
    <col min="3333" max="3333" width="18.125" style="1" customWidth="1"/>
    <col min="3334" max="3334" width="19.75" style="1" customWidth="1"/>
    <col min="3335" max="3584" width="10" style="1"/>
    <col min="3585" max="3585" width="7.75" style="1" customWidth="1"/>
    <col min="3586" max="3586" width="18.5" style="1" customWidth="1"/>
    <col min="3587" max="3587" width="19.5" style="1" customWidth="1"/>
    <col min="3588" max="3588" width="13.25" style="1" customWidth="1"/>
    <col min="3589" max="3589" width="18.125" style="1" customWidth="1"/>
    <col min="3590" max="3590" width="19.75" style="1" customWidth="1"/>
    <col min="3591" max="3838" width="8.875" style="1"/>
    <col min="3839" max="3840" width="10" style="1"/>
    <col min="3841" max="3841" width="7.75" style="1" customWidth="1"/>
    <col min="3842" max="3842" width="18.5" style="1" customWidth="1"/>
    <col min="3843" max="3843" width="19.5" style="1" customWidth="1"/>
    <col min="3844" max="3844" width="13.25" style="1" customWidth="1"/>
    <col min="3845" max="3845" width="18.125" style="1" customWidth="1"/>
    <col min="3846" max="3846" width="19.75" style="1" customWidth="1"/>
    <col min="3847" max="4096" width="10" style="1"/>
    <col min="4097" max="4097" width="7.75" style="1" customWidth="1"/>
    <col min="4098" max="4098" width="18.5" style="1" customWidth="1"/>
    <col min="4099" max="4099" width="19.5" style="1" customWidth="1"/>
    <col min="4100" max="4100" width="13.25" style="1" customWidth="1"/>
    <col min="4101" max="4101" width="18.125" style="1" customWidth="1"/>
    <col min="4102" max="4102" width="19.75" style="1" customWidth="1"/>
    <col min="4103" max="4352" width="10" style="1"/>
    <col min="4353" max="4353" width="7.75" style="1" customWidth="1"/>
    <col min="4354" max="4354" width="18.5" style="1" customWidth="1"/>
    <col min="4355" max="4355" width="19.5" style="1" customWidth="1"/>
    <col min="4356" max="4356" width="13.25" style="1" customWidth="1"/>
    <col min="4357" max="4357" width="18.125" style="1" customWidth="1"/>
    <col min="4358" max="4358" width="19.75" style="1" customWidth="1"/>
    <col min="4359" max="4608" width="10" style="1"/>
    <col min="4609" max="4609" width="7.75" style="1" customWidth="1"/>
    <col min="4610" max="4610" width="18.5" style="1" customWidth="1"/>
    <col min="4611" max="4611" width="19.5" style="1" customWidth="1"/>
    <col min="4612" max="4612" width="13.25" style="1" customWidth="1"/>
    <col min="4613" max="4613" width="18.125" style="1" customWidth="1"/>
    <col min="4614" max="4614" width="19.75" style="1" customWidth="1"/>
    <col min="4615" max="4862" width="8.875" style="1"/>
    <col min="4863" max="4864" width="10" style="1"/>
    <col min="4865" max="4865" width="7.75" style="1" customWidth="1"/>
    <col min="4866" max="4866" width="18.5" style="1" customWidth="1"/>
    <col min="4867" max="4867" width="19.5" style="1" customWidth="1"/>
    <col min="4868" max="4868" width="13.25" style="1" customWidth="1"/>
    <col min="4869" max="4869" width="18.125" style="1" customWidth="1"/>
    <col min="4870" max="4870" width="19.75" style="1" customWidth="1"/>
    <col min="4871" max="5120" width="10" style="1"/>
    <col min="5121" max="5121" width="7.75" style="1" customWidth="1"/>
    <col min="5122" max="5122" width="18.5" style="1" customWidth="1"/>
    <col min="5123" max="5123" width="19.5" style="1" customWidth="1"/>
    <col min="5124" max="5124" width="13.25" style="1" customWidth="1"/>
    <col min="5125" max="5125" width="18.125" style="1" customWidth="1"/>
    <col min="5126" max="5126" width="19.75" style="1" customWidth="1"/>
    <col min="5127" max="5376" width="10" style="1"/>
    <col min="5377" max="5377" width="7.75" style="1" customWidth="1"/>
    <col min="5378" max="5378" width="18.5" style="1" customWidth="1"/>
    <col min="5379" max="5379" width="19.5" style="1" customWidth="1"/>
    <col min="5380" max="5380" width="13.25" style="1" customWidth="1"/>
    <col min="5381" max="5381" width="18.125" style="1" customWidth="1"/>
    <col min="5382" max="5382" width="19.75" style="1" customWidth="1"/>
    <col min="5383" max="5632" width="10" style="1"/>
    <col min="5633" max="5633" width="7.75" style="1" customWidth="1"/>
    <col min="5634" max="5634" width="18.5" style="1" customWidth="1"/>
    <col min="5635" max="5635" width="19.5" style="1" customWidth="1"/>
    <col min="5636" max="5636" width="13.25" style="1" customWidth="1"/>
    <col min="5637" max="5637" width="18.125" style="1" customWidth="1"/>
    <col min="5638" max="5638" width="19.75" style="1" customWidth="1"/>
    <col min="5639" max="5886" width="8.875" style="1"/>
    <col min="5887" max="5888" width="10" style="1"/>
    <col min="5889" max="5889" width="7.75" style="1" customWidth="1"/>
    <col min="5890" max="5890" width="18.5" style="1" customWidth="1"/>
    <col min="5891" max="5891" width="19.5" style="1" customWidth="1"/>
    <col min="5892" max="5892" width="13.25" style="1" customWidth="1"/>
    <col min="5893" max="5893" width="18.125" style="1" customWidth="1"/>
    <col min="5894" max="5894" width="19.75" style="1" customWidth="1"/>
    <col min="5895" max="6144" width="10" style="1"/>
    <col min="6145" max="6145" width="7.75" style="1" customWidth="1"/>
    <col min="6146" max="6146" width="18.5" style="1" customWidth="1"/>
    <col min="6147" max="6147" width="19.5" style="1" customWidth="1"/>
    <col min="6148" max="6148" width="13.25" style="1" customWidth="1"/>
    <col min="6149" max="6149" width="18.125" style="1" customWidth="1"/>
    <col min="6150" max="6150" width="19.75" style="1" customWidth="1"/>
    <col min="6151" max="6400" width="10" style="1"/>
    <col min="6401" max="6401" width="7.75" style="1" customWidth="1"/>
    <col min="6402" max="6402" width="18.5" style="1" customWidth="1"/>
    <col min="6403" max="6403" width="19.5" style="1" customWidth="1"/>
    <col min="6404" max="6404" width="13.25" style="1" customWidth="1"/>
    <col min="6405" max="6405" width="18.125" style="1" customWidth="1"/>
    <col min="6406" max="6406" width="19.75" style="1" customWidth="1"/>
    <col min="6407" max="6656" width="10" style="1"/>
    <col min="6657" max="6657" width="7.75" style="1" customWidth="1"/>
    <col min="6658" max="6658" width="18.5" style="1" customWidth="1"/>
    <col min="6659" max="6659" width="19.5" style="1" customWidth="1"/>
    <col min="6660" max="6660" width="13.25" style="1" customWidth="1"/>
    <col min="6661" max="6661" width="18.125" style="1" customWidth="1"/>
    <col min="6662" max="6662" width="19.75" style="1" customWidth="1"/>
    <col min="6663" max="6910" width="8.875" style="1"/>
    <col min="6911" max="6912" width="10" style="1"/>
    <col min="6913" max="6913" width="7.75" style="1" customWidth="1"/>
    <col min="6914" max="6914" width="18.5" style="1" customWidth="1"/>
    <col min="6915" max="6915" width="19.5" style="1" customWidth="1"/>
    <col min="6916" max="6916" width="13.25" style="1" customWidth="1"/>
    <col min="6917" max="6917" width="18.125" style="1" customWidth="1"/>
    <col min="6918" max="6918" width="19.75" style="1" customWidth="1"/>
    <col min="6919" max="7168" width="10" style="1"/>
    <col min="7169" max="7169" width="7.75" style="1" customWidth="1"/>
    <col min="7170" max="7170" width="18.5" style="1" customWidth="1"/>
    <col min="7171" max="7171" width="19.5" style="1" customWidth="1"/>
    <col min="7172" max="7172" width="13.25" style="1" customWidth="1"/>
    <col min="7173" max="7173" width="18.125" style="1" customWidth="1"/>
    <col min="7174" max="7174" width="19.75" style="1" customWidth="1"/>
    <col min="7175" max="7424" width="10" style="1"/>
    <col min="7425" max="7425" width="7.75" style="1" customWidth="1"/>
    <col min="7426" max="7426" width="18.5" style="1" customWidth="1"/>
    <col min="7427" max="7427" width="19.5" style="1" customWidth="1"/>
    <col min="7428" max="7428" width="13.25" style="1" customWidth="1"/>
    <col min="7429" max="7429" width="18.125" style="1" customWidth="1"/>
    <col min="7430" max="7430" width="19.75" style="1" customWidth="1"/>
    <col min="7431" max="7680" width="10" style="1"/>
    <col min="7681" max="7681" width="7.75" style="1" customWidth="1"/>
    <col min="7682" max="7682" width="18.5" style="1" customWidth="1"/>
    <col min="7683" max="7683" width="19.5" style="1" customWidth="1"/>
    <col min="7684" max="7684" width="13.25" style="1" customWidth="1"/>
    <col min="7685" max="7685" width="18.125" style="1" customWidth="1"/>
    <col min="7686" max="7686" width="19.75" style="1" customWidth="1"/>
    <col min="7687" max="7934" width="8.875" style="1"/>
    <col min="7935" max="7936" width="10" style="1"/>
    <col min="7937" max="7937" width="7.75" style="1" customWidth="1"/>
    <col min="7938" max="7938" width="18.5" style="1" customWidth="1"/>
    <col min="7939" max="7939" width="19.5" style="1" customWidth="1"/>
    <col min="7940" max="7940" width="13.25" style="1" customWidth="1"/>
    <col min="7941" max="7941" width="18.125" style="1" customWidth="1"/>
    <col min="7942" max="7942" width="19.75" style="1" customWidth="1"/>
    <col min="7943" max="8192" width="10" style="1"/>
    <col min="8193" max="8193" width="7.75" style="1" customWidth="1"/>
    <col min="8194" max="8194" width="18.5" style="1" customWidth="1"/>
    <col min="8195" max="8195" width="19.5" style="1" customWidth="1"/>
    <col min="8196" max="8196" width="13.25" style="1" customWidth="1"/>
    <col min="8197" max="8197" width="18.125" style="1" customWidth="1"/>
    <col min="8198" max="8198" width="19.75" style="1" customWidth="1"/>
    <col min="8199" max="8448" width="10" style="1"/>
    <col min="8449" max="8449" width="7.75" style="1" customWidth="1"/>
    <col min="8450" max="8450" width="18.5" style="1" customWidth="1"/>
    <col min="8451" max="8451" width="19.5" style="1" customWidth="1"/>
    <col min="8452" max="8452" width="13.25" style="1" customWidth="1"/>
    <col min="8453" max="8453" width="18.125" style="1" customWidth="1"/>
    <col min="8454" max="8454" width="19.75" style="1" customWidth="1"/>
    <col min="8455" max="8704" width="10" style="1"/>
    <col min="8705" max="8705" width="7.75" style="1" customWidth="1"/>
    <col min="8706" max="8706" width="18.5" style="1" customWidth="1"/>
    <col min="8707" max="8707" width="19.5" style="1" customWidth="1"/>
    <col min="8708" max="8708" width="13.25" style="1" customWidth="1"/>
    <col min="8709" max="8709" width="18.125" style="1" customWidth="1"/>
    <col min="8710" max="8710" width="19.75" style="1" customWidth="1"/>
    <col min="8711" max="8958" width="8.875" style="1"/>
    <col min="8959" max="8960" width="10" style="1"/>
    <col min="8961" max="8961" width="7.75" style="1" customWidth="1"/>
    <col min="8962" max="8962" width="18.5" style="1" customWidth="1"/>
    <col min="8963" max="8963" width="19.5" style="1" customWidth="1"/>
    <col min="8964" max="8964" width="13.25" style="1" customWidth="1"/>
    <col min="8965" max="8965" width="18.125" style="1" customWidth="1"/>
    <col min="8966" max="8966" width="19.75" style="1" customWidth="1"/>
    <col min="8967" max="9216" width="10" style="1"/>
    <col min="9217" max="9217" width="7.75" style="1" customWidth="1"/>
    <col min="9218" max="9218" width="18.5" style="1" customWidth="1"/>
    <col min="9219" max="9219" width="19.5" style="1" customWidth="1"/>
    <col min="9220" max="9220" width="13.25" style="1" customWidth="1"/>
    <col min="9221" max="9221" width="18.125" style="1" customWidth="1"/>
    <col min="9222" max="9222" width="19.75" style="1" customWidth="1"/>
    <col min="9223" max="9472" width="10" style="1"/>
    <col min="9473" max="9473" width="7.75" style="1" customWidth="1"/>
    <col min="9474" max="9474" width="18.5" style="1" customWidth="1"/>
    <col min="9475" max="9475" width="19.5" style="1" customWidth="1"/>
    <col min="9476" max="9476" width="13.25" style="1" customWidth="1"/>
    <col min="9477" max="9477" width="18.125" style="1" customWidth="1"/>
    <col min="9478" max="9478" width="19.75" style="1" customWidth="1"/>
    <col min="9479" max="9728" width="10" style="1"/>
    <col min="9729" max="9729" width="7.75" style="1" customWidth="1"/>
    <col min="9730" max="9730" width="18.5" style="1" customWidth="1"/>
    <col min="9731" max="9731" width="19.5" style="1" customWidth="1"/>
    <col min="9732" max="9732" width="13.25" style="1" customWidth="1"/>
    <col min="9733" max="9733" width="18.125" style="1" customWidth="1"/>
    <col min="9734" max="9734" width="19.75" style="1" customWidth="1"/>
    <col min="9735" max="9982" width="8.875" style="1"/>
    <col min="9983" max="9984" width="10" style="1"/>
    <col min="9985" max="9985" width="7.75" style="1" customWidth="1"/>
    <col min="9986" max="9986" width="18.5" style="1" customWidth="1"/>
    <col min="9987" max="9987" width="19.5" style="1" customWidth="1"/>
    <col min="9988" max="9988" width="13.25" style="1" customWidth="1"/>
    <col min="9989" max="9989" width="18.125" style="1" customWidth="1"/>
    <col min="9990" max="9990" width="19.75" style="1" customWidth="1"/>
    <col min="9991" max="10240" width="10" style="1"/>
    <col min="10241" max="10241" width="7.75" style="1" customWidth="1"/>
    <col min="10242" max="10242" width="18.5" style="1" customWidth="1"/>
    <col min="10243" max="10243" width="19.5" style="1" customWidth="1"/>
    <col min="10244" max="10244" width="13.25" style="1" customWidth="1"/>
    <col min="10245" max="10245" width="18.125" style="1" customWidth="1"/>
    <col min="10246" max="10246" width="19.75" style="1" customWidth="1"/>
    <col min="10247" max="10496" width="10" style="1"/>
    <col min="10497" max="10497" width="7.75" style="1" customWidth="1"/>
    <col min="10498" max="10498" width="18.5" style="1" customWidth="1"/>
    <col min="10499" max="10499" width="19.5" style="1" customWidth="1"/>
    <col min="10500" max="10500" width="13.25" style="1" customWidth="1"/>
    <col min="10501" max="10501" width="18.125" style="1" customWidth="1"/>
    <col min="10502" max="10502" width="19.75" style="1" customWidth="1"/>
    <col min="10503" max="10752" width="10" style="1"/>
    <col min="10753" max="10753" width="7.75" style="1" customWidth="1"/>
    <col min="10754" max="10754" width="18.5" style="1" customWidth="1"/>
    <col min="10755" max="10755" width="19.5" style="1" customWidth="1"/>
    <col min="10756" max="10756" width="13.25" style="1" customWidth="1"/>
    <col min="10757" max="10757" width="18.125" style="1" customWidth="1"/>
    <col min="10758" max="10758" width="19.75" style="1" customWidth="1"/>
    <col min="10759" max="11006" width="8.875" style="1"/>
    <col min="11007" max="11008" width="10" style="1"/>
    <col min="11009" max="11009" width="7.75" style="1" customWidth="1"/>
    <col min="11010" max="11010" width="18.5" style="1" customWidth="1"/>
    <col min="11011" max="11011" width="19.5" style="1" customWidth="1"/>
    <col min="11012" max="11012" width="13.25" style="1" customWidth="1"/>
    <col min="11013" max="11013" width="18.125" style="1" customWidth="1"/>
    <col min="11014" max="11014" width="19.75" style="1" customWidth="1"/>
    <col min="11015" max="11264" width="10" style="1"/>
    <col min="11265" max="11265" width="7.75" style="1" customWidth="1"/>
    <col min="11266" max="11266" width="18.5" style="1" customWidth="1"/>
    <col min="11267" max="11267" width="19.5" style="1" customWidth="1"/>
    <col min="11268" max="11268" width="13.25" style="1" customWidth="1"/>
    <col min="11269" max="11269" width="18.125" style="1" customWidth="1"/>
    <col min="11270" max="11270" width="19.75" style="1" customWidth="1"/>
    <col min="11271" max="11520" width="10" style="1"/>
    <col min="11521" max="11521" width="7.75" style="1" customWidth="1"/>
    <col min="11522" max="11522" width="18.5" style="1" customWidth="1"/>
    <col min="11523" max="11523" width="19.5" style="1" customWidth="1"/>
    <col min="11524" max="11524" width="13.25" style="1" customWidth="1"/>
    <col min="11525" max="11525" width="18.125" style="1" customWidth="1"/>
    <col min="11526" max="11526" width="19.75" style="1" customWidth="1"/>
    <col min="11527" max="11776" width="10" style="1"/>
    <col min="11777" max="11777" width="7.75" style="1" customWidth="1"/>
    <col min="11778" max="11778" width="18.5" style="1" customWidth="1"/>
    <col min="11779" max="11779" width="19.5" style="1" customWidth="1"/>
    <col min="11780" max="11780" width="13.25" style="1" customWidth="1"/>
    <col min="11781" max="11781" width="18.125" style="1" customWidth="1"/>
    <col min="11782" max="11782" width="19.75" style="1" customWidth="1"/>
    <col min="11783" max="12030" width="8.875" style="1"/>
    <col min="12031" max="12032" width="10" style="1"/>
    <col min="12033" max="12033" width="7.75" style="1" customWidth="1"/>
    <col min="12034" max="12034" width="18.5" style="1" customWidth="1"/>
    <col min="12035" max="12035" width="19.5" style="1" customWidth="1"/>
    <col min="12036" max="12036" width="13.25" style="1" customWidth="1"/>
    <col min="12037" max="12037" width="18.125" style="1" customWidth="1"/>
    <col min="12038" max="12038" width="19.75" style="1" customWidth="1"/>
    <col min="12039" max="12288" width="10" style="1"/>
    <col min="12289" max="12289" width="7.75" style="1" customWidth="1"/>
    <col min="12290" max="12290" width="18.5" style="1" customWidth="1"/>
    <col min="12291" max="12291" width="19.5" style="1" customWidth="1"/>
    <col min="12292" max="12292" width="13.25" style="1" customWidth="1"/>
    <col min="12293" max="12293" width="18.125" style="1" customWidth="1"/>
    <col min="12294" max="12294" width="19.75" style="1" customWidth="1"/>
    <col min="12295" max="12544" width="10" style="1"/>
    <col min="12545" max="12545" width="7.75" style="1" customWidth="1"/>
    <col min="12546" max="12546" width="18.5" style="1" customWidth="1"/>
    <col min="12547" max="12547" width="19.5" style="1" customWidth="1"/>
    <col min="12548" max="12548" width="13.25" style="1" customWidth="1"/>
    <col min="12549" max="12549" width="18.125" style="1" customWidth="1"/>
    <col min="12550" max="12550" width="19.75" style="1" customWidth="1"/>
    <col min="12551" max="12800" width="10" style="1"/>
    <col min="12801" max="12801" width="7.75" style="1" customWidth="1"/>
    <col min="12802" max="12802" width="18.5" style="1" customWidth="1"/>
    <col min="12803" max="12803" width="19.5" style="1" customWidth="1"/>
    <col min="12804" max="12804" width="13.25" style="1" customWidth="1"/>
    <col min="12805" max="12805" width="18.125" style="1" customWidth="1"/>
    <col min="12806" max="12806" width="19.75" style="1" customWidth="1"/>
    <col min="12807" max="13054" width="8.875" style="1"/>
    <col min="13055" max="13056" width="10" style="1"/>
    <col min="13057" max="13057" width="7.75" style="1" customWidth="1"/>
    <col min="13058" max="13058" width="18.5" style="1" customWidth="1"/>
    <col min="13059" max="13059" width="19.5" style="1" customWidth="1"/>
    <col min="13060" max="13060" width="13.25" style="1" customWidth="1"/>
    <col min="13061" max="13061" width="18.125" style="1" customWidth="1"/>
    <col min="13062" max="13062" width="19.75" style="1" customWidth="1"/>
    <col min="13063" max="13312" width="10" style="1"/>
    <col min="13313" max="13313" width="7.75" style="1" customWidth="1"/>
    <col min="13314" max="13314" width="18.5" style="1" customWidth="1"/>
    <col min="13315" max="13315" width="19.5" style="1" customWidth="1"/>
    <col min="13316" max="13316" width="13.25" style="1" customWidth="1"/>
    <col min="13317" max="13317" width="18.125" style="1" customWidth="1"/>
    <col min="13318" max="13318" width="19.75" style="1" customWidth="1"/>
    <col min="13319" max="13568" width="10" style="1"/>
    <col min="13569" max="13569" width="7.75" style="1" customWidth="1"/>
    <col min="13570" max="13570" width="18.5" style="1" customWidth="1"/>
    <col min="13571" max="13571" width="19.5" style="1" customWidth="1"/>
    <col min="13572" max="13572" width="13.25" style="1" customWidth="1"/>
    <col min="13573" max="13573" width="18.125" style="1" customWidth="1"/>
    <col min="13574" max="13574" width="19.75" style="1" customWidth="1"/>
    <col min="13575" max="13824" width="10" style="1"/>
    <col min="13825" max="13825" width="7.75" style="1" customWidth="1"/>
    <col min="13826" max="13826" width="18.5" style="1" customWidth="1"/>
    <col min="13827" max="13827" width="19.5" style="1" customWidth="1"/>
    <col min="13828" max="13828" width="13.25" style="1" customWidth="1"/>
    <col min="13829" max="13829" width="18.125" style="1" customWidth="1"/>
    <col min="13830" max="13830" width="19.75" style="1" customWidth="1"/>
    <col min="13831" max="14078" width="8.875" style="1"/>
    <col min="14079" max="14080" width="10" style="1"/>
    <col min="14081" max="14081" width="7.75" style="1" customWidth="1"/>
    <col min="14082" max="14082" width="18.5" style="1" customWidth="1"/>
    <col min="14083" max="14083" width="19.5" style="1" customWidth="1"/>
    <col min="14084" max="14084" width="13.25" style="1" customWidth="1"/>
    <col min="14085" max="14085" width="18.125" style="1" customWidth="1"/>
    <col min="14086" max="14086" width="19.75" style="1" customWidth="1"/>
    <col min="14087" max="14336" width="10" style="1"/>
    <col min="14337" max="14337" width="7.75" style="1" customWidth="1"/>
    <col min="14338" max="14338" width="18.5" style="1" customWidth="1"/>
    <col min="14339" max="14339" width="19.5" style="1" customWidth="1"/>
    <col min="14340" max="14340" width="13.25" style="1" customWidth="1"/>
    <col min="14341" max="14341" width="18.125" style="1" customWidth="1"/>
    <col min="14342" max="14342" width="19.75" style="1" customWidth="1"/>
    <col min="14343" max="14592" width="10" style="1"/>
    <col min="14593" max="14593" width="7.75" style="1" customWidth="1"/>
    <col min="14594" max="14594" width="18.5" style="1" customWidth="1"/>
    <col min="14595" max="14595" width="19.5" style="1" customWidth="1"/>
    <col min="14596" max="14596" width="13.25" style="1" customWidth="1"/>
    <col min="14597" max="14597" width="18.125" style="1" customWidth="1"/>
    <col min="14598" max="14598" width="19.75" style="1" customWidth="1"/>
    <col min="14599" max="14848" width="10" style="1"/>
    <col min="14849" max="14849" width="7.75" style="1" customWidth="1"/>
    <col min="14850" max="14850" width="18.5" style="1" customWidth="1"/>
    <col min="14851" max="14851" width="19.5" style="1" customWidth="1"/>
    <col min="14852" max="14852" width="13.25" style="1" customWidth="1"/>
    <col min="14853" max="14853" width="18.125" style="1" customWidth="1"/>
    <col min="14854" max="14854" width="19.75" style="1" customWidth="1"/>
    <col min="14855" max="15102" width="8.875" style="1"/>
    <col min="15103" max="15104" width="10" style="1"/>
    <col min="15105" max="15105" width="7.75" style="1" customWidth="1"/>
    <col min="15106" max="15106" width="18.5" style="1" customWidth="1"/>
    <col min="15107" max="15107" width="19.5" style="1" customWidth="1"/>
    <col min="15108" max="15108" width="13.25" style="1" customWidth="1"/>
    <col min="15109" max="15109" width="18.125" style="1" customWidth="1"/>
    <col min="15110" max="15110" width="19.75" style="1" customWidth="1"/>
    <col min="15111" max="15360" width="10" style="1"/>
    <col min="15361" max="15361" width="7.75" style="1" customWidth="1"/>
    <col min="15362" max="15362" width="18.5" style="1" customWidth="1"/>
    <col min="15363" max="15363" width="19.5" style="1" customWidth="1"/>
    <col min="15364" max="15364" width="13.25" style="1" customWidth="1"/>
    <col min="15365" max="15365" width="18.125" style="1" customWidth="1"/>
    <col min="15366" max="15366" width="19.75" style="1" customWidth="1"/>
    <col min="15367" max="15616" width="10" style="1"/>
    <col min="15617" max="15617" width="7.75" style="1" customWidth="1"/>
    <col min="15618" max="15618" width="18.5" style="1" customWidth="1"/>
    <col min="15619" max="15619" width="19.5" style="1" customWidth="1"/>
    <col min="15620" max="15620" width="13.25" style="1" customWidth="1"/>
    <col min="15621" max="15621" width="18.125" style="1" customWidth="1"/>
    <col min="15622" max="15622" width="19.75" style="1" customWidth="1"/>
    <col min="15623" max="15872" width="10" style="1"/>
    <col min="15873" max="15873" width="7.75" style="1" customWidth="1"/>
    <col min="15874" max="15874" width="18.5" style="1" customWidth="1"/>
    <col min="15875" max="15875" width="19.5" style="1" customWidth="1"/>
    <col min="15876" max="15876" width="13.25" style="1" customWidth="1"/>
    <col min="15877" max="15877" width="18.125" style="1" customWidth="1"/>
    <col min="15878" max="15878" width="19.75" style="1" customWidth="1"/>
    <col min="15879" max="16384" width="8.875" style="1"/>
  </cols>
  <sheetData>
    <row r="1" spans="1:7" ht="64.150000000000006" customHeight="1">
      <c r="A1" s="106" t="s">
        <v>39</v>
      </c>
      <c r="B1" s="107"/>
      <c r="C1" s="107"/>
      <c r="D1" s="107"/>
      <c r="E1" s="107"/>
      <c r="F1" s="107"/>
      <c r="G1" s="107"/>
    </row>
    <row r="2" spans="1:7" s="51" customFormat="1" ht="37.15" customHeight="1">
      <c r="A2" s="109" t="s">
        <v>15</v>
      </c>
      <c r="B2" s="109"/>
      <c r="C2" s="109"/>
      <c r="D2" s="109"/>
      <c r="E2" s="108" t="s">
        <v>16</v>
      </c>
      <c r="F2" s="108"/>
      <c r="G2" s="108"/>
    </row>
    <row r="3" spans="1:7" s="5" customFormat="1" ht="48" customHeight="1">
      <c r="A3" s="9" t="s">
        <v>0</v>
      </c>
      <c r="B3" s="10" t="s">
        <v>11</v>
      </c>
      <c r="C3" s="11" t="s">
        <v>1</v>
      </c>
      <c r="D3" s="12" t="s">
        <v>2</v>
      </c>
      <c r="E3" s="13" t="s">
        <v>10</v>
      </c>
      <c r="F3" s="12" t="s">
        <v>7</v>
      </c>
      <c r="G3" s="12" t="s">
        <v>12</v>
      </c>
    </row>
    <row r="4" spans="1:7" s="57" customFormat="1" ht="32.25" customHeight="1">
      <c r="A4" s="52">
        <v>1</v>
      </c>
      <c r="B4" s="53" t="s">
        <v>48</v>
      </c>
      <c r="C4" s="53" t="s">
        <v>49</v>
      </c>
      <c r="D4" s="54">
        <v>50400</v>
      </c>
      <c r="E4" s="55"/>
      <c r="F4" s="55">
        <f>D4*E4</f>
        <v>0</v>
      </c>
      <c r="G4" s="56" t="s">
        <v>17</v>
      </c>
    </row>
    <row r="5" spans="1:7" s="57" customFormat="1" ht="32.25" customHeight="1">
      <c r="A5" s="58">
        <v>2</v>
      </c>
      <c r="B5" s="53" t="s">
        <v>50</v>
      </c>
      <c r="C5" s="53" t="s">
        <v>49</v>
      </c>
      <c r="D5" s="54">
        <v>25200</v>
      </c>
      <c r="E5" s="55"/>
      <c r="F5" s="55">
        <f>D5*E5</f>
        <v>0</v>
      </c>
      <c r="G5" s="56" t="s">
        <v>17</v>
      </c>
    </row>
    <row r="6" spans="1:7" s="57" customFormat="1" ht="32.25" customHeight="1">
      <c r="A6" s="58">
        <v>3</v>
      </c>
      <c r="B6" s="53" t="s">
        <v>51</v>
      </c>
      <c r="C6" s="53" t="s">
        <v>49</v>
      </c>
      <c r="D6" s="54">
        <v>8400</v>
      </c>
      <c r="E6" s="55"/>
      <c r="F6" s="55">
        <f t="shared" ref="F6" si="0">D6*E6</f>
        <v>0</v>
      </c>
      <c r="G6" s="56" t="s">
        <v>17</v>
      </c>
    </row>
    <row r="7" spans="1:7" s="57" customFormat="1" ht="32.25" customHeight="1">
      <c r="A7" s="58">
        <v>4</v>
      </c>
      <c r="B7" s="59" t="s">
        <v>36</v>
      </c>
      <c r="C7" s="60" t="s">
        <v>6</v>
      </c>
      <c r="D7" s="54">
        <v>12000</v>
      </c>
      <c r="E7" s="55"/>
      <c r="F7" s="55">
        <f>D7*E7</f>
        <v>0</v>
      </c>
      <c r="G7" s="56" t="s">
        <v>17</v>
      </c>
    </row>
    <row r="8" spans="1:7" s="70" customFormat="1" ht="30.75" customHeight="1">
      <c r="A8" s="111" t="s">
        <v>9</v>
      </c>
      <c r="B8" s="112"/>
      <c r="C8" s="112"/>
      <c r="D8" s="67">
        <f>SUM(D4:D7)</f>
        <v>96000</v>
      </c>
      <c r="E8" s="68"/>
      <c r="F8" s="68">
        <f>SUM(F4:F7)</f>
        <v>0</v>
      </c>
      <c r="G8" s="69"/>
    </row>
    <row r="9" spans="1:7" s="26" customFormat="1" ht="18" customHeight="1">
      <c r="A9" s="113" t="s">
        <v>52</v>
      </c>
      <c r="B9" s="113"/>
      <c r="C9" s="113"/>
      <c r="D9" s="113"/>
      <c r="E9" s="113"/>
      <c r="F9" s="113"/>
      <c r="G9" s="113"/>
    </row>
    <row r="10" spans="1:7" s="26" customFormat="1" ht="18" customHeight="1">
      <c r="A10" s="113" t="s">
        <v>53</v>
      </c>
      <c r="B10" s="113"/>
      <c r="C10" s="113"/>
      <c r="D10" s="113"/>
      <c r="E10" s="113"/>
      <c r="F10" s="113"/>
      <c r="G10" s="113"/>
    </row>
    <row r="11" spans="1:7" s="26" customFormat="1" ht="21.6" customHeight="1">
      <c r="A11" s="113" t="s">
        <v>54</v>
      </c>
      <c r="B11" s="113"/>
      <c r="C11" s="113"/>
      <c r="D11" s="113"/>
      <c r="E11" s="113"/>
      <c r="F11" s="113"/>
      <c r="G11" s="113"/>
    </row>
    <row r="12" spans="1:7" s="26" customFormat="1" ht="18" customHeight="1">
      <c r="A12" s="113" t="s">
        <v>55</v>
      </c>
      <c r="B12" s="113"/>
      <c r="C12" s="113"/>
      <c r="D12" s="113"/>
      <c r="E12" s="113"/>
      <c r="F12" s="113"/>
      <c r="G12" s="113"/>
    </row>
    <row r="13" spans="1:7" s="26" customFormat="1" ht="18" customHeight="1">
      <c r="A13" s="61"/>
      <c r="B13" s="61"/>
      <c r="C13" s="61"/>
      <c r="D13" s="61"/>
      <c r="E13" s="61"/>
      <c r="F13" s="61"/>
      <c r="G13" s="61"/>
    </row>
    <row r="14" spans="1:7" s="26" customFormat="1" ht="24.6" customHeight="1">
      <c r="A14" s="110" t="s">
        <v>13</v>
      </c>
      <c r="B14" s="73"/>
      <c r="C14" s="114" t="s">
        <v>18</v>
      </c>
      <c r="D14" s="115"/>
      <c r="E14" s="115"/>
      <c r="F14" s="115"/>
      <c r="G14" s="115"/>
    </row>
    <row r="15" spans="1:7" s="26" customFormat="1" ht="24.6" customHeight="1">
      <c r="A15" s="110" t="s">
        <v>14</v>
      </c>
      <c r="B15" s="73"/>
      <c r="C15" s="114" t="s">
        <v>19</v>
      </c>
      <c r="D15" s="115"/>
      <c r="E15" s="115"/>
      <c r="F15" s="115"/>
      <c r="G15" s="115"/>
    </row>
    <row r="16" spans="1:7" s="26" customFormat="1" ht="15.75">
      <c r="A16" s="62"/>
      <c r="B16" s="63"/>
      <c r="C16" s="64"/>
      <c r="D16" s="65"/>
      <c r="E16" s="66"/>
      <c r="F16" s="65"/>
      <c r="G16" s="63"/>
    </row>
    <row r="17" spans="1:7" s="26" customFormat="1" ht="15.75">
      <c r="A17" s="62"/>
      <c r="B17" s="63"/>
      <c r="C17" s="64"/>
      <c r="D17" s="65"/>
      <c r="E17" s="66"/>
      <c r="F17" s="65"/>
      <c r="G17" s="63"/>
    </row>
    <row r="18" spans="1:7" s="26" customFormat="1" ht="15.75">
      <c r="A18" s="62"/>
      <c r="B18" s="63"/>
      <c r="C18" s="64"/>
      <c r="D18" s="65"/>
      <c r="E18" s="66"/>
      <c r="F18" s="65"/>
      <c r="G18" s="63"/>
    </row>
    <row r="19" spans="1:7" s="26" customFormat="1" ht="15.75">
      <c r="A19" s="62"/>
      <c r="B19" s="63"/>
      <c r="C19" s="64"/>
      <c r="D19" s="65"/>
      <c r="E19" s="66"/>
      <c r="F19" s="65"/>
      <c r="G19" s="63"/>
    </row>
    <row r="20" spans="1:7" s="26" customFormat="1" ht="15.75">
      <c r="A20" s="62"/>
      <c r="B20" s="63"/>
      <c r="C20" s="64"/>
      <c r="D20" s="65"/>
      <c r="E20" s="66"/>
      <c r="F20" s="65"/>
      <c r="G20" s="63"/>
    </row>
    <row r="21" spans="1:7" s="26" customFormat="1" ht="15.75">
      <c r="A21" s="62"/>
      <c r="B21" s="63"/>
      <c r="C21" s="64"/>
      <c r="D21" s="65"/>
      <c r="E21" s="66"/>
      <c r="F21" s="65"/>
      <c r="G21" s="63"/>
    </row>
    <row r="22" spans="1:7" s="26" customFormat="1" ht="15.75">
      <c r="A22" s="62"/>
      <c r="B22" s="63"/>
      <c r="C22" s="64"/>
      <c r="D22" s="65"/>
      <c r="E22" s="66"/>
      <c r="F22" s="65"/>
      <c r="G22" s="63"/>
    </row>
    <row r="23" spans="1:7" s="26" customFormat="1" ht="15.75">
      <c r="A23" s="62"/>
      <c r="B23" s="63"/>
      <c r="C23" s="64"/>
      <c r="D23" s="65"/>
      <c r="E23" s="66"/>
      <c r="F23" s="65"/>
      <c r="G23" s="63"/>
    </row>
    <row r="24" spans="1:7" s="26" customFormat="1" ht="15.75">
      <c r="A24" s="62"/>
      <c r="B24" s="63"/>
      <c r="C24" s="64"/>
      <c r="D24" s="65"/>
      <c r="E24" s="66"/>
      <c r="F24" s="65"/>
      <c r="G24" s="63"/>
    </row>
    <row r="25" spans="1:7" s="26" customFormat="1" ht="15.75">
      <c r="A25" s="62"/>
      <c r="B25" s="63"/>
      <c r="C25" s="64"/>
      <c r="D25" s="65"/>
      <c r="E25" s="66"/>
      <c r="F25" s="65"/>
      <c r="G25" s="63"/>
    </row>
    <row r="26" spans="1:7">
      <c r="C26" s="7"/>
    </row>
    <row r="27" spans="1:7">
      <c r="C27" s="7"/>
    </row>
    <row r="28" spans="1:7">
      <c r="C28" s="7"/>
    </row>
    <row r="29" spans="1:7">
      <c r="C29" s="7"/>
    </row>
    <row r="30" spans="1:7">
      <c r="C30" s="7"/>
    </row>
    <row r="31" spans="1:7">
      <c r="C31" s="7"/>
    </row>
    <row r="32" spans="1:7">
      <c r="C32" s="7"/>
    </row>
    <row r="33" spans="3:3">
      <c r="C33" s="7"/>
    </row>
    <row r="34" spans="3:3">
      <c r="C34" s="7"/>
    </row>
  </sheetData>
  <mergeCells count="12">
    <mergeCell ref="A1:G1"/>
    <mergeCell ref="E2:G2"/>
    <mergeCell ref="A2:D2"/>
    <mergeCell ref="A14:B14"/>
    <mergeCell ref="A15:B15"/>
    <mergeCell ref="A8:C8"/>
    <mergeCell ref="A9:G9"/>
    <mergeCell ref="A10:G10"/>
    <mergeCell ref="A12:G12"/>
    <mergeCell ref="C14:G14"/>
    <mergeCell ref="C15:G15"/>
    <mergeCell ref="A11:G11"/>
  </mergeCells>
  <phoneticPr fontId="5" type="noConversion"/>
  <printOptions gridLines="1"/>
  <pageMargins left="0.70866141732283472" right="0.15748031496062992" top="0.35433070866141736" bottom="0.19685039370078741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4" sqref="L14"/>
    </sheetView>
  </sheetViews>
  <sheetFormatPr defaultRowHeight="13.5"/>
  <sheetData/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明细</vt:lpstr>
      <vt:lpstr>汇总</vt:lpstr>
      <vt:lpstr>Sheet1</vt:lpstr>
      <vt:lpstr>Sheet2</vt:lpstr>
      <vt:lpstr>Sheet3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Qinxx</cp:lastModifiedBy>
  <cp:lastPrinted>2018-10-08T02:26:36Z</cp:lastPrinted>
  <dcterms:created xsi:type="dcterms:W3CDTF">2018-09-25T09:09:50Z</dcterms:created>
  <dcterms:modified xsi:type="dcterms:W3CDTF">2018-10-24T01:45:51Z</dcterms:modified>
</cp:coreProperties>
</file>